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456" windowHeight="8736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L100" i="1"/>
  <c r="G99"/>
  <c r="H23"/>
  <c r="B232"/>
  <c r="A232"/>
  <c r="L221"/>
  <c r="A222"/>
  <c r="J221"/>
  <c r="I221"/>
  <c r="H221"/>
  <c r="G221"/>
  <c r="F221"/>
  <c r="B213"/>
  <c r="A213"/>
  <c r="G212"/>
  <c r="F212"/>
  <c r="B203"/>
  <c r="A203"/>
  <c r="L202"/>
  <c r="J202"/>
  <c r="I202"/>
  <c r="H202"/>
  <c r="G202"/>
  <c r="F202"/>
  <c r="J213" l="1"/>
  <c r="I213"/>
  <c r="H213"/>
  <c r="F213"/>
  <c r="G213"/>
  <c r="L193"/>
  <c r="J193"/>
  <c r="I193"/>
  <c r="G193"/>
  <c r="F193"/>
  <c r="A185"/>
  <c r="L184"/>
  <c r="J184"/>
  <c r="I184"/>
  <c r="H184"/>
  <c r="G184"/>
  <c r="F184"/>
  <c r="B176"/>
  <c r="A176"/>
  <c r="J175"/>
  <c r="I175"/>
  <c r="H175"/>
  <c r="G175"/>
  <c r="F175"/>
  <c r="A166"/>
  <c r="L165"/>
  <c r="J165"/>
  <c r="I165"/>
  <c r="H165"/>
  <c r="G165"/>
  <c r="F165"/>
  <c r="B157"/>
  <c r="A157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J99"/>
  <c r="I99"/>
  <c r="H99"/>
  <c r="F99"/>
  <c r="A90"/>
  <c r="L89"/>
  <c r="J89"/>
  <c r="I89"/>
  <c r="H89"/>
  <c r="G89"/>
  <c r="F89"/>
  <c r="B81"/>
  <c r="A81"/>
  <c r="L80"/>
  <c r="B71"/>
  <c r="A71"/>
  <c r="L70"/>
  <c r="J70"/>
  <c r="I70"/>
  <c r="I81" s="1"/>
  <c r="H70"/>
  <c r="G70"/>
  <c r="F70"/>
  <c r="F81" s="1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G23"/>
  <c r="F23"/>
  <c r="B14"/>
  <c r="A14"/>
  <c r="L13"/>
  <c r="J13"/>
  <c r="I13"/>
  <c r="H13"/>
  <c r="G13"/>
  <c r="F13"/>
  <c r="L62" l="1"/>
  <c r="G194"/>
  <c r="L194"/>
  <c r="F194"/>
  <c r="H194"/>
  <c r="J176"/>
  <c r="I157"/>
  <c r="G157"/>
  <c r="I138"/>
  <c r="G138"/>
  <c r="F138"/>
  <c r="L138"/>
  <c r="J119"/>
  <c r="I119"/>
  <c r="I176"/>
  <c r="H119"/>
  <c r="H176"/>
  <c r="L157"/>
  <c r="G119"/>
  <c r="G176"/>
  <c r="F119"/>
  <c r="J157"/>
  <c r="F176"/>
  <c r="I62"/>
  <c r="G62"/>
  <c r="I43"/>
  <c r="G43"/>
  <c r="H24"/>
  <c r="G24"/>
  <c r="L81"/>
  <c r="L176"/>
  <c r="L119"/>
  <c r="I194"/>
  <c r="J194"/>
  <c r="F100"/>
  <c r="J81"/>
  <c r="H81"/>
  <c r="F62"/>
  <c r="H62"/>
  <c r="J62"/>
  <c r="H43"/>
  <c r="F43"/>
  <c r="J24"/>
  <c r="I24"/>
  <c r="F24"/>
  <c r="H157"/>
  <c r="F157"/>
  <c r="H138"/>
  <c r="J138"/>
  <c r="I233" l="1"/>
  <c r="G233"/>
  <c r="H233"/>
  <c r="F233"/>
  <c r="J233"/>
</calcChain>
</file>

<file path=xl/sharedStrings.xml><?xml version="1.0" encoding="utf-8"?>
<sst xmlns="http://schemas.openxmlformats.org/spreadsheetml/2006/main" count="325" uniqueCount="101">
  <si>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</si>
  <si>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</si>
  <si>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</si>
  <si>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</si>
  <si>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</si>
  <si>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</si>
  <si>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</si>
  <si>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</si>
  <si>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</si>
  <si>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</si>
  <si>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</si>
  <si>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</si>
  <si>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</si>
  <si>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</si>
  <si>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</si>
  <si>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</si>
  <si>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</si>
  <si>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</si>
  <si>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</si>
  <si>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</si>
  <si>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</si>
  <si>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</si>
  <si>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</si>
  <si>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</si>
  <si>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</si>
  <si>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</si>
  <si>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</si>
  <si>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</si>
  <si>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</si>
  <si>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</si>
  <si>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</si>
  <si>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</si>
  <si>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</si>
  <si>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</si>
  <si>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</si>
  <si>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</si>
  <si>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</si>
  <si>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</si>
  <si>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</si>
  <si>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</si>
  <si>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Беркутова Н.Н.</t>
  </si>
  <si>
    <t>Суп картофельный с мясными фрикадельками</t>
  </si>
  <si>
    <t>Сок яблочный</t>
  </si>
  <si>
    <t xml:space="preserve">Хлеб пшеничный </t>
  </si>
  <si>
    <t>Хлеб  ржаной</t>
  </si>
  <si>
    <t>Банан</t>
  </si>
  <si>
    <t>Щи из свежей капусты  с картофелем</t>
  </si>
  <si>
    <t>Котлеты</t>
  </si>
  <si>
    <t>Каша пшеничная рассыпчатая</t>
  </si>
  <si>
    <t>Хлеб пшеничный</t>
  </si>
  <si>
    <t>Яблоко</t>
  </si>
  <si>
    <t>Салат из свежих помидоров</t>
  </si>
  <si>
    <t xml:space="preserve">Сок яблочный </t>
  </si>
  <si>
    <t>Хлеб ржаной</t>
  </si>
  <si>
    <t>Салат" Свеколка"</t>
  </si>
  <si>
    <t>Щи из свежей  капусты с картофелем</t>
  </si>
  <si>
    <t>Компот из смеси сухофруктов</t>
  </si>
  <si>
    <t>Соус томатный № 364</t>
  </si>
  <si>
    <t>Рассольник ленинградский</t>
  </si>
  <si>
    <t>Птица отвариная</t>
  </si>
  <si>
    <t>Рис,припущенный с овощами</t>
  </si>
  <si>
    <t>Йогурт</t>
  </si>
  <si>
    <t>Хлеб  пшеничный</t>
  </si>
  <si>
    <t>Груша</t>
  </si>
  <si>
    <t>Салат из  свежих огурцов</t>
  </si>
  <si>
    <t>Борщ  с капустой и картофелем</t>
  </si>
  <si>
    <t>Рыбы,запеченная в сметанном соусе</t>
  </si>
  <si>
    <t>Картофель отварной</t>
  </si>
  <si>
    <t>Мандарин</t>
  </si>
  <si>
    <t>Винегрет овощной</t>
  </si>
  <si>
    <t>Суп из овощей</t>
  </si>
  <si>
    <t>Каша гречневая  рассыпчатая</t>
  </si>
  <si>
    <t>Суп картофельный</t>
  </si>
  <si>
    <t>Птица отварная</t>
  </si>
  <si>
    <t>Макаронные изделия отварные</t>
  </si>
  <si>
    <t>Соус молочный с морковью</t>
  </si>
  <si>
    <t>Салат из белокочанной капусты с изюмом</t>
  </si>
  <si>
    <t>Рассольник домашний</t>
  </si>
  <si>
    <t>Биточки по-белорусски</t>
  </si>
  <si>
    <t>Рагу из овощей</t>
  </si>
  <si>
    <t>Салат  из свежих огурцов</t>
  </si>
  <si>
    <t>Рыба,тушенная в томате с овощами</t>
  </si>
  <si>
    <t>Какао с молоком</t>
  </si>
  <si>
    <t>Борщ с картофелем</t>
  </si>
  <si>
    <t>Каша пшенная рассыпчатая</t>
  </si>
  <si>
    <t>Винегрет</t>
  </si>
  <si>
    <t>Суп крестьянский с крупой</t>
  </si>
  <si>
    <t>Жаркое по -домашнему</t>
  </si>
  <si>
    <t>Чай с молоком</t>
  </si>
  <si>
    <t>Напиток из плодов шиповника</t>
  </si>
  <si>
    <t>Суп летний овощной</t>
  </si>
  <si>
    <t>Запеканка из творога</t>
  </si>
  <si>
    <t>Сок сливовый</t>
  </si>
  <si>
    <t>Салат из свежих огурцов</t>
  </si>
  <si>
    <t>Борщ с капустой и картофелем</t>
  </si>
  <si>
    <t>Плов из птицы</t>
  </si>
  <si>
    <t>Кофейный напиток</t>
  </si>
  <si>
    <t>Итого за день</t>
  </si>
  <si>
    <t xml:space="preserve"> Запеканка из творога</t>
  </si>
  <si>
    <t xml:space="preserve">Салат из белокочанной капусты </t>
  </si>
  <si>
    <t>Соус томатный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</si>
</sst>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0" fontId="7" fillId="4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15" fillId="0" borderId="5" xfId="0" applyFont="1" applyBorder="1"/>
    <xf numFmtId="0" fontId="1" fillId="2" borderId="2" xfId="0" applyFont="1" applyFill="1" applyBorder="1" applyProtection="1"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3"/>
  <sheetViews>
    <sheetView tabSelected="1" zoomScale="90" zoomScaleNormal="90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M225" sqref="M2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7.399999999999999">
      <c r="A2" s="32" t="s">
        <v>6</v>
      </c>
      <c r="C2" s="2"/>
      <c r="G2" s="2" t="s">
        <v>18</v>
      </c>
      <c r="H2" s="83" t="s">
        <v>40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0.6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38"/>
      <c r="L6" s="37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41"/>
      <c r="L8" s="40"/>
    </row>
    <row r="9" spans="1:12" ht="14.4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51</v>
      </c>
      <c r="F14" s="40">
        <v>60</v>
      </c>
      <c r="G14" s="40">
        <v>0.7</v>
      </c>
      <c r="H14" s="40">
        <v>3.7</v>
      </c>
      <c r="I14" s="40">
        <v>2.6</v>
      </c>
      <c r="J14" s="40">
        <v>47.5</v>
      </c>
      <c r="K14" s="41">
        <v>22</v>
      </c>
      <c r="L14" s="40">
        <v>0</v>
      </c>
    </row>
    <row r="15" spans="1:12" ht="14.4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7.4</v>
      </c>
      <c r="H15" s="40">
        <v>7</v>
      </c>
      <c r="I15" s="40">
        <v>13.1</v>
      </c>
      <c r="J15" s="40">
        <v>140.80000000000001</v>
      </c>
      <c r="K15" s="41">
        <v>97</v>
      </c>
      <c r="L15" s="40"/>
    </row>
    <row r="16" spans="1:12" ht="14.4">
      <c r="A16" s="23"/>
      <c r="B16" s="15"/>
      <c r="C16" s="11"/>
      <c r="D16" s="7" t="s">
        <v>28</v>
      </c>
      <c r="E16" s="63" t="s">
        <v>98</v>
      </c>
      <c r="F16" s="40">
        <v>150</v>
      </c>
      <c r="G16" s="40">
        <v>23</v>
      </c>
      <c r="H16" s="40">
        <v>15.7</v>
      </c>
      <c r="I16" s="40">
        <v>22.5</v>
      </c>
      <c r="J16" s="40">
        <v>313.39999999999998</v>
      </c>
      <c r="K16" s="41">
        <v>224</v>
      </c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 t="s">
        <v>52</v>
      </c>
      <c r="F18" s="40">
        <v>180</v>
      </c>
      <c r="G18" s="40">
        <v>1</v>
      </c>
      <c r="H18" s="40">
        <v>0.2</v>
      </c>
      <c r="I18" s="40">
        <v>19</v>
      </c>
      <c r="J18" s="40">
        <v>86.9</v>
      </c>
      <c r="K18" s="41">
        <v>442</v>
      </c>
      <c r="L18" s="40"/>
    </row>
    <row r="19" spans="1:12" ht="14.4">
      <c r="A19" s="23"/>
      <c r="B19" s="15"/>
      <c r="C19" s="11"/>
      <c r="D19" s="7" t="s">
        <v>31</v>
      </c>
      <c r="E19" s="39" t="s">
        <v>43</v>
      </c>
      <c r="F19" s="40">
        <v>50</v>
      </c>
      <c r="G19" s="40">
        <v>3.8</v>
      </c>
      <c r="H19" s="40">
        <v>0.3</v>
      </c>
      <c r="I19" s="40">
        <v>25.1</v>
      </c>
      <c r="J19" s="40">
        <v>118.4</v>
      </c>
      <c r="K19" s="41"/>
      <c r="L19" s="40"/>
    </row>
    <row r="20" spans="1:12" ht="14.4">
      <c r="A20" s="23"/>
      <c r="B20" s="15"/>
      <c r="C20" s="11"/>
      <c r="D20" s="7" t="s">
        <v>32</v>
      </c>
      <c r="E20" s="39" t="s">
        <v>53</v>
      </c>
      <c r="F20" s="40">
        <v>28</v>
      </c>
      <c r="G20" s="40">
        <v>1.9</v>
      </c>
      <c r="H20" s="40">
        <v>0.2</v>
      </c>
      <c r="I20" s="40">
        <v>11.9</v>
      </c>
      <c r="J20" s="40">
        <v>57.1</v>
      </c>
      <c r="K20" s="41"/>
      <c r="L20" s="40"/>
    </row>
    <row r="21" spans="1:12" ht="14.4">
      <c r="A21" s="23"/>
      <c r="B21" s="15"/>
      <c r="C21" s="11"/>
      <c r="D21" s="76" t="s">
        <v>24</v>
      </c>
      <c r="E21" s="39" t="s">
        <v>45</v>
      </c>
      <c r="F21" s="40">
        <v>100</v>
      </c>
      <c r="G21" s="40">
        <v>1.5</v>
      </c>
      <c r="H21" s="40">
        <v>0.5</v>
      </c>
      <c r="I21" s="40">
        <v>21</v>
      </c>
      <c r="J21" s="40">
        <v>96</v>
      </c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768</v>
      </c>
      <c r="G23" s="19">
        <f>SUM(G14:G22)</f>
        <v>39.299999999999997</v>
      </c>
      <c r="H23" s="19">
        <f>SUM(H14:H22)</f>
        <v>27.599999999999998</v>
      </c>
      <c r="I23" s="19">
        <f>SUM(I14:I22)</f>
        <v>115.20000000000002</v>
      </c>
      <c r="J23" s="19">
        <f>SUM(J14:J22)</f>
        <v>860.1</v>
      </c>
      <c r="K23" s="25"/>
      <c r="L23" s="19"/>
    </row>
    <row r="24" spans="1:12" ht="14.4">
      <c r="A24" s="27">
        <f>A6</f>
        <v>1</v>
      </c>
      <c r="B24" s="28">
        <f>B6</f>
        <v>1</v>
      </c>
      <c r="C24" s="79" t="s">
        <v>4</v>
      </c>
      <c r="D24" s="84"/>
      <c r="E24" s="29"/>
      <c r="F24" s="30">
        <f>F13+F23</f>
        <v>768</v>
      </c>
      <c r="G24" s="30">
        <f>G13+G23</f>
        <v>39.299999999999997</v>
      </c>
      <c r="H24" s="30">
        <f>H13+H23</f>
        <v>27.599999999999998</v>
      </c>
      <c r="I24" s="30">
        <f>I13+I23</f>
        <v>115.20000000000002</v>
      </c>
      <c r="J24" s="30">
        <f>J13+J23</f>
        <v>860.1</v>
      </c>
      <c r="K24" s="30"/>
      <c r="L24" s="30"/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40"/>
    </row>
    <row r="28" spans="1:12" ht="14.4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40"/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54</v>
      </c>
      <c r="F33" s="40">
        <v>60</v>
      </c>
      <c r="G33" s="40">
        <v>1</v>
      </c>
      <c r="H33" s="40">
        <v>3.6</v>
      </c>
      <c r="I33" s="40">
        <v>9.4</v>
      </c>
      <c r="J33" s="40">
        <v>74.900000000000006</v>
      </c>
      <c r="K33" s="41">
        <v>50</v>
      </c>
      <c r="L33" s="40">
        <v>0</v>
      </c>
    </row>
    <row r="34" spans="1:12" ht="14.4">
      <c r="A34" s="14"/>
      <c r="B34" s="15"/>
      <c r="C34" s="11"/>
      <c r="D34" s="7" t="s">
        <v>27</v>
      </c>
      <c r="E34" s="39" t="s">
        <v>55</v>
      </c>
      <c r="F34" s="40">
        <v>200</v>
      </c>
      <c r="G34" s="40">
        <v>1.5</v>
      </c>
      <c r="H34" s="40">
        <v>3.8</v>
      </c>
      <c r="I34" s="40">
        <v>6.4</v>
      </c>
      <c r="J34" s="40">
        <v>66.599999999999994</v>
      </c>
      <c r="K34" s="41">
        <v>84</v>
      </c>
      <c r="L34" s="40">
        <v>0</v>
      </c>
    </row>
    <row r="35" spans="1:12" ht="14.4">
      <c r="A35" s="14"/>
      <c r="B35" s="15"/>
      <c r="C35" s="11"/>
      <c r="D35" s="7" t="s">
        <v>28</v>
      </c>
      <c r="E35" s="39" t="s">
        <v>47</v>
      </c>
      <c r="F35" s="40">
        <v>90</v>
      </c>
      <c r="G35" s="40">
        <v>14.9</v>
      </c>
      <c r="H35" s="40">
        <v>16.3</v>
      </c>
      <c r="I35" s="40">
        <v>11.8</v>
      </c>
      <c r="J35" s="40">
        <v>242.6</v>
      </c>
      <c r="K35" s="41">
        <v>273</v>
      </c>
      <c r="L35" s="40">
        <v>0</v>
      </c>
    </row>
    <row r="36" spans="1:12" ht="14.4">
      <c r="A36" s="14"/>
      <c r="B36" s="15"/>
      <c r="C36" s="11"/>
      <c r="D36" s="7" t="s">
        <v>29</v>
      </c>
      <c r="E36" s="39" t="s">
        <v>48</v>
      </c>
      <c r="F36" s="40">
        <v>150</v>
      </c>
      <c r="G36" s="40">
        <v>5.8</v>
      </c>
      <c r="H36" s="40">
        <v>5.2</v>
      </c>
      <c r="I36" s="40">
        <v>32.700000000000003</v>
      </c>
      <c r="J36" s="40">
        <v>195.4</v>
      </c>
      <c r="K36" s="41">
        <v>181</v>
      </c>
      <c r="L36" s="40">
        <v>0</v>
      </c>
    </row>
    <row r="37" spans="1:12" ht="14.4">
      <c r="A37" s="14"/>
      <c r="B37" s="15"/>
      <c r="C37" s="11"/>
      <c r="D37" s="7" t="s">
        <v>30</v>
      </c>
      <c r="E37" s="39" t="s">
        <v>56</v>
      </c>
      <c r="F37" s="40">
        <v>180</v>
      </c>
      <c r="G37" s="40">
        <v>0</v>
      </c>
      <c r="H37" s="40">
        <v>0</v>
      </c>
      <c r="I37" s="40">
        <v>16.399999999999999</v>
      </c>
      <c r="J37" s="40">
        <v>64.599999999999994</v>
      </c>
      <c r="K37" s="41">
        <v>402</v>
      </c>
      <c r="L37" s="40">
        <v>0</v>
      </c>
    </row>
    <row r="38" spans="1:12" ht="14.4">
      <c r="A38" s="14"/>
      <c r="B38" s="15"/>
      <c r="C38" s="11"/>
      <c r="D38" s="7" t="s">
        <v>31</v>
      </c>
      <c r="E38" s="39" t="s">
        <v>43</v>
      </c>
      <c r="F38" s="40">
        <v>50</v>
      </c>
      <c r="G38" s="40">
        <v>3.8</v>
      </c>
      <c r="H38" s="40">
        <v>0.3</v>
      </c>
      <c r="I38" s="40">
        <v>25.1</v>
      </c>
      <c r="J38" s="40">
        <v>118.4</v>
      </c>
      <c r="K38" s="41"/>
      <c r="L38" s="40">
        <v>0</v>
      </c>
    </row>
    <row r="39" spans="1:12" ht="14.4">
      <c r="A39" s="14"/>
      <c r="B39" s="15"/>
      <c r="C39" s="11"/>
      <c r="D39" s="7" t="s">
        <v>32</v>
      </c>
      <c r="E39" s="39" t="s">
        <v>53</v>
      </c>
      <c r="F39" s="40">
        <v>28</v>
      </c>
      <c r="G39" s="40">
        <v>1.9</v>
      </c>
      <c r="H39" s="40">
        <v>0.2</v>
      </c>
      <c r="I39" s="40">
        <v>11.9</v>
      </c>
      <c r="J39" s="40">
        <v>57.1</v>
      </c>
      <c r="K39" s="41"/>
      <c r="L39" s="40">
        <v>0</v>
      </c>
    </row>
    <row r="40" spans="1:12" ht="14.4">
      <c r="A40" s="14"/>
      <c r="B40" s="15"/>
      <c r="C40" s="11"/>
      <c r="D40" s="6"/>
      <c r="E40" s="39" t="s">
        <v>57</v>
      </c>
      <c r="F40" s="40">
        <v>25</v>
      </c>
      <c r="G40" s="40">
        <v>0.2</v>
      </c>
      <c r="H40" s="40">
        <v>0.9</v>
      </c>
      <c r="I40" s="40">
        <v>1.7</v>
      </c>
      <c r="J40" s="40">
        <v>15.9</v>
      </c>
      <c r="K40" s="41">
        <v>364</v>
      </c>
      <c r="L40" s="40">
        <v>0</v>
      </c>
    </row>
    <row r="41" spans="1:12" ht="14.4">
      <c r="A41" s="14"/>
      <c r="B41" s="15"/>
      <c r="C41" s="11"/>
      <c r="D41" s="76" t="s">
        <v>24</v>
      </c>
      <c r="E41" s="39" t="s">
        <v>50</v>
      </c>
      <c r="F41" s="40">
        <v>100</v>
      </c>
      <c r="G41" s="40">
        <v>0.4</v>
      </c>
      <c r="H41" s="40">
        <v>0.4</v>
      </c>
      <c r="I41" s="40">
        <v>9.8000000000000007</v>
      </c>
      <c r="J41" s="40">
        <v>47</v>
      </c>
      <c r="K41" s="41"/>
      <c r="L41" s="40">
        <v>0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883</v>
      </c>
      <c r="G42" s="19">
        <f>SUM(G33:G41)</f>
        <v>29.499999999999996</v>
      </c>
      <c r="H42" s="19">
        <f>SUM(H33:H41)</f>
        <v>30.7</v>
      </c>
      <c r="I42" s="19">
        <f>SUM(I33:I41)</f>
        <v>125.20000000000002</v>
      </c>
      <c r="J42" s="19">
        <f>SUM(J33:J41)</f>
        <v>882.5</v>
      </c>
      <c r="K42" s="25"/>
      <c r="L42" s="66"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4"/>
      <c r="E43" s="29"/>
      <c r="F43" s="30">
        <f>F32+F42</f>
        <v>883</v>
      </c>
      <c r="G43" s="30">
        <f>G32+G42</f>
        <v>29.499999999999996</v>
      </c>
      <c r="H43" s="30">
        <f>H32+H42</f>
        <v>30.7</v>
      </c>
      <c r="I43" s="30">
        <f>I32+I42</f>
        <v>125.20000000000002</v>
      </c>
      <c r="J43" s="30">
        <v>882.5</v>
      </c>
      <c r="K43" s="30"/>
      <c r="L43" s="67"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6"/>
      <c r="F44" s="37"/>
      <c r="G44" s="37"/>
      <c r="H44" s="37"/>
      <c r="I44" s="37"/>
      <c r="J44" s="37"/>
      <c r="K44" s="38"/>
      <c r="L44" s="37"/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41"/>
      <c r="L46" s="40"/>
    </row>
    <row r="47" spans="1:12" ht="14.4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99</v>
      </c>
      <c r="F52" s="40">
        <v>60</v>
      </c>
      <c r="G52" s="40">
        <v>0.9</v>
      </c>
      <c r="H52" s="40">
        <v>3.4</v>
      </c>
      <c r="I52" s="40">
        <v>4.8</v>
      </c>
      <c r="J52" s="40">
        <v>52.5</v>
      </c>
      <c r="K52" s="41">
        <v>39</v>
      </c>
      <c r="L52" s="40">
        <v>0</v>
      </c>
    </row>
    <row r="53" spans="1:12" ht="14.4">
      <c r="A53" s="23"/>
      <c r="B53" s="15"/>
      <c r="C53" s="11"/>
      <c r="D53" s="7" t="s">
        <v>27</v>
      </c>
      <c r="E53" s="39" t="s">
        <v>58</v>
      </c>
      <c r="F53" s="40">
        <v>200</v>
      </c>
      <c r="G53" s="40">
        <v>6.2</v>
      </c>
      <c r="H53" s="40">
        <v>7.5</v>
      </c>
      <c r="I53" s="40">
        <v>12.5</v>
      </c>
      <c r="J53" s="40">
        <v>139.6</v>
      </c>
      <c r="K53" s="41">
        <v>91</v>
      </c>
      <c r="L53" s="40">
        <v>0</v>
      </c>
    </row>
    <row r="54" spans="1:12" ht="14.4">
      <c r="A54" s="23"/>
      <c r="B54" s="15"/>
      <c r="C54" s="11"/>
      <c r="D54" s="7" t="s">
        <v>28</v>
      </c>
      <c r="E54" s="39" t="s">
        <v>59</v>
      </c>
      <c r="F54" s="40">
        <v>90</v>
      </c>
      <c r="G54" s="40">
        <v>15.6</v>
      </c>
      <c r="H54" s="40">
        <v>15.6</v>
      </c>
      <c r="I54" s="40">
        <v>0.3</v>
      </c>
      <c r="J54" s="40">
        <v>194.2</v>
      </c>
      <c r="K54" s="41">
        <v>307</v>
      </c>
      <c r="L54" s="40">
        <v>0</v>
      </c>
    </row>
    <row r="55" spans="1:12" ht="14.4">
      <c r="A55" s="23"/>
      <c r="B55" s="15"/>
      <c r="C55" s="11"/>
      <c r="D55" s="7" t="s">
        <v>29</v>
      </c>
      <c r="E55" s="39" t="s">
        <v>60</v>
      </c>
      <c r="F55" s="40">
        <v>150</v>
      </c>
      <c r="G55" s="40">
        <v>3.7</v>
      </c>
      <c r="H55" s="40">
        <v>4.4000000000000004</v>
      </c>
      <c r="I55" s="40">
        <v>36.700000000000003</v>
      </c>
      <c r="J55" s="40">
        <v>197.8</v>
      </c>
      <c r="K55" s="41">
        <v>326</v>
      </c>
      <c r="L55" s="40">
        <v>0</v>
      </c>
    </row>
    <row r="56" spans="1:12" ht="14.4">
      <c r="A56" s="23"/>
      <c r="B56" s="15"/>
      <c r="C56" s="11"/>
      <c r="D56" s="7" t="s">
        <v>30</v>
      </c>
      <c r="E56" s="63" t="s">
        <v>61</v>
      </c>
      <c r="F56" s="65">
        <v>200</v>
      </c>
      <c r="G56" s="65">
        <v>4.2</v>
      </c>
      <c r="H56" s="65">
        <v>3.2</v>
      </c>
      <c r="I56" s="65">
        <v>6.3</v>
      </c>
      <c r="J56" s="65">
        <v>100.8</v>
      </c>
      <c r="K56" s="41"/>
      <c r="L56" s="40">
        <v>0</v>
      </c>
    </row>
    <row r="57" spans="1:12" ht="14.4">
      <c r="A57" s="23"/>
      <c r="B57" s="15"/>
      <c r="C57" s="11"/>
      <c r="D57" s="7" t="s">
        <v>31</v>
      </c>
      <c r="E57" s="39" t="s">
        <v>62</v>
      </c>
      <c r="F57" s="40">
        <v>50</v>
      </c>
      <c r="G57" s="65">
        <v>3.8</v>
      </c>
      <c r="H57" s="65">
        <v>0.3</v>
      </c>
      <c r="I57" s="65">
        <v>25.1</v>
      </c>
      <c r="J57" s="65">
        <v>118.4</v>
      </c>
      <c r="K57" s="64"/>
      <c r="L57" s="40">
        <v>0</v>
      </c>
    </row>
    <row r="58" spans="1:12" ht="14.4">
      <c r="A58" s="23"/>
      <c r="B58" s="15"/>
      <c r="C58" s="11"/>
      <c r="D58" s="7" t="s">
        <v>32</v>
      </c>
      <c r="E58" s="39" t="s">
        <v>53</v>
      </c>
      <c r="F58" s="40">
        <v>28</v>
      </c>
      <c r="G58" s="40">
        <v>1.9</v>
      </c>
      <c r="H58" s="40">
        <v>0.2</v>
      </c>
      <c r="I58" s="40">
        <v>11.9</v>
      </c>
      <c r="J58" s="40">
        <v>57.1</v>
      </c>
      <c r="K58" s="41"/>
      <c r="L58" s="40">
        <v>0</v>
      </c>
    </row>
    <row r="59" spans="1:12" ht="14.4">
      <c r="A59" s="23"/>
      <c r="B59" s="15"/>
      <c r="C59" s="11"/>
      <c r="D59" s="76" t="s">
        <v>24</v>
      </c>
      <c r="E59" s="39" t="s">
        <v>63</v>
      </c>
      <c r="F59" s="40">
        <v>100</v>
      </c>
      <c r="G59" s="40">
        <v>0.4</v>
      </c>
      <c r="H59" s="40">
        <v>0.3</v>
      </c>
      <c r="I59" s="40">
        <v>10.3</v>
      </c>
      <c r="J59" s="40">
        <v>47</v>
      </c>
      <c r="K59" s="41"/>
      <c r="L59" s="40">
        <v>0</v>
      </c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878</v>
      </c>
      <c r="G61" s="19">
        <f>SUM(G52:G60)</f>
        <v>36.699999999999996</v>
      </c>
      <c r="H61" s="19">
        <f>SUM(H52:H60)</f>
        <v>34.9</v>
      </c>
      <c r="I61" s="19">
        <f>SUM(I52:I60)</f>
        <v>107.9</v>
      </c>
      <c r="J61" s="19">
        <f>SUM(J52:J60)</f>
        <v>907.39999999999986</v>
      </c>
      <c r="K61" s="68"/>
      <c r="L61" s="66"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4"/>
      <c r="E62" s="29"/>
      <c r="F62" s="30">
        <f>F51+F61</f>
        <v>878</v>
      </c>
      <c r="G62" s="30">
        <f>G51+G61</f>
        <v>36.699999999999996</v>
      </c>
      <c r="H62" s="30">
        <f>H51+H61</f>
        <v>34.9</v>
      </c>
      <c r="I62" s="30">
        <f>I51+I61</f>
        <v>107.9</v>
      </c>
      <c r="J62" s="30">
        <f>J51+J61</f>
        <v>907.39999999999986</v>
      </c>
      <c r="K62" s="30"/>
      <c r="L62" s="30">
        <f>L51+L61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6"/>
      <c r="F63" s="37"/>
      <c r="G63" s="37"/>
      <c r="H63" s="37"/>
      <c r="I63" s="37"/>
      <c r="J63" s="37"/>
      <c r="K63" s="38"/>
      <c r="L63" s="37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4.4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>
      <c r="A71" s="26">
        <f>A63</f>
        <v>1</v>
      </c>
      <c r="B71" s="13">
        <f>B63</f>
        <v>4</v>
      </c>
      <c r="C71" s="75" t="s">
        <v>25</v>
      </c>
      <c r="D71" s="7" t="s">
        <v>26</v>
      </c>
      <c r="E71" s="39" t="s">
        <v>64</v>
      </c>
      <c r="F71" s="40">
        <v>60</v>
      </c>
      <c r="G71" s="40">
        <v>0.5</v>
      </c>
      <c r="H71" s="40">
        <v>3.7</v>
      </c>
      <c r="I71" s="40">
        <v>1.7</v>
      </c>
      <c r="J71" s="40">
        <v>41.4</v>
      </c>
      <c r="K71" s="41">
        <v>19</v>
      </c>
      <c r="L71" s="40">
        <v>0</v>
      </c>
    </row>
    <row r="72" spans="1:12" ht="14.4">
      <c r="A72" s="23"/>
      <c r="B72" s="15"/>
      <c r="C72" s="11"/>
      <c r="D72" s="7" t="s">
        <v>27</v>
      </c>
      <c r="E72" s="39" t="s">
        <v>65</v>
      </c>
      <c r="F72" s="40">
        <v>200</v>
      </c>
      <c r="G72" s="40">
        <v>5.8</v>
      </c>
      <c r="H72" s="40">
        <v>7.4</v>
      </c>
      <c r="I72" s="40">
        <v>9.5</v>
      </c>
      <c r="J72" s="40">
        <v>125</v>
      </c>
      <c r="K72" s="41">
        <v>76</v>
      </c>
      <c r="L72" s="40">
        <v>0</v>
      </c>
    </row>
    <row r="73" spans="1:12" ht="14.4">
      <c r="A73" s="23"/>
      <c r="B73" s="15"/>
      <c r="C73" s="11"/>
      <c r="D73" s="7" t="s">
        <v>28</v>
      </c>
      <c r="E73" s="39" t="s">
        <v>66</v>
      </c>
      <c r="F73" s="40">
        <v>90</v>
      </c>
      <c r="G73" s="40">
        <v>17.399999999999999</v>
      </c>
      <c r="H73" s="40">
        <v>11.5</v>
      </c>
      <c r="I73" s="40">
        <v>3.9</v>
      </c>
      <c r="J73" s="40">
        <v>185.3</v>
      </c>
      <c r="K73" s="41">
        <v>237</v>
      </c>
      <c r="L73" s="40">
        <v>0</v>
      </c>
    </row>
    <row r="74" spans="1:12" ht="14.4">
      <c r="A74" s="23"/>
      <c r="B74" s="15"/>
      <c r="C74" s="11"/>
      <c r="D74" s="7" t="s">
        <v>29</v>
      </c>
      <c r="E74" s="39" t="s">
        <v>67</v>
      </c>
      <c r="F74" s="40">
        <v>150</v>
      </c>
      <c r="G74" s="40">
        <v>2.9</v>
      </c>
      <c r="H74" s="40">
        <v>4.5</v>
      </c>
      <c r="I74" s="40">
        <v>22.3</v>
      </c>
      <c r="J74" s="40">
        <v>137.69999999999999</v>
      </c>
      <c r="K74" s="41">
        <v>333</v>
      </c>
      <c r="L74" s="40">
        <v>0</v>
      </c>
    </row>
    <row r="75" spans="1:12" ht="14.4">
      <c r="A75" s="23"/>
      <c r="B75" s="15"/>
      <c r="C75" s="11"/>
      <c r="D75" s="7" t="s">
        <v>30</v>
      </c>
      <c r="E75" s="39" t="s">
        <v>89</v>
      </c>
      <c r="F75" s="40">
        <v>180</v>
      </c>
      <c r="G75" s="40">
        <v>0.6</v>
      </c>
      <c r="H75" s="40">
        <v>0.3</v>
      </c>
      <c r="I75" s="40">
        <v>24.3</v>
      </c>
      <c r="J75" s="40">
        <v>110.6</v>
      </c>
      <c r="K75" s="41">
        <v>441</v>
      </c>
      <c r="L75" s="40">
        <v>0</v>
      </c>
    </row>
    <row r="76" spans="1:12" ht="14.4">
      <c r="A76" s="23"/>
      <c r="B76" s="15"/>
      <c r="C76" s="11"/>
      <c r="D76" s="7" t="s">
        <v>31</v>
      </c>
      <c r="E76" s="39" t="s">
        <v>43</v>
      </c>
      <c r="F76" s="40">
        <v>50</v>
      </c>
      <c r="G76" s="40">
        <v>3.8</v>
      </c>
      <c r="H76" s="40">
        <v>0.3</v>
      </c>
      <c r="I76" s="40">
        <v>25.1</v>
      </c>
      <c r="J76" s="40">
        <v>118.4</v>
      </c>
      <c r="K76" s="41"/>
      <c r="L76" s="40">
        <v>0</v>
      </c>
    </row>
    <row r="77" spans="1:12" ht="14.4">
      <c r="A77" s="23"/>
      <c r="B77" s="15"/>
      <c r="C77" s="11"/>
      <c r="D77" s="7" t="s">
        <v>32</v>
      </c>
      <c r="E77" s="39" t="s">
        <v>53</v>
      </c>
      <c r="F77" s="40">
        <v>28</v>
      </c>
      <c r="G77" s="40">
        <v>1.9</v>
      </c>
      <c r="H77" s="40">
        <v>0.2</v>
      </c>
      <c r="I77" s="40">
        <v>11.9</v>
      </c>
      <c r="J77" s="40">
        <v>57.1</v>
      </c>
      <c r="K77" s="41"/>
      <c r="L77" s="40">
        <v>0</v>
      </c>
    </row>
    <row r="78" spans="1:12" ht="14.4">
      <c r="A78" s="23"/>
      <c r="B78" s="15"/>
      <c r="C78" s="11"/>
      <c r="D78" s="76" t="s">
        <v>24</v>
      </c>
      <c r="E78" s="39" t="s">
        <v>68</v>
      </c>
      <c r="F78" s="40">
        <v>100</v>
      </c>
      <c r="G78" s="40">
        <v>0.8</v>
      </c>
      <c r="H78" s="40">
        <v>0.2</v>
      </c>
      <c r="I78" s="40">
        <v>7.5</v>
      </c>
      <c r="J78" s="40">
        <v>38</v>
      </c>
      <c r="K78" s="41"/>
      <c r="L78" s="40">
        <v>0</v>
      </c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v>858</v>
      </c>
      <c r="G80" s="19">
        <v>33.700000000000003</v>
      </c>
      <c r="H80" s="19">
        <v>28.1</v>
      </c>
      <c r="I80" s="19">
        <v>106.2</v>
      </c>
      <c r="J80" s="19">
        <v>813.5</v>
      </c>
      <c r="K80" s="68"/>
      <c r="L80" s="66">
        <f>SUM(L71:L79)</f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4"/>
      <c r="E81" s="29"/>
      <c r="F81" s="30">
        <f>F70+F80</f>
        <v>858</v>
      </c>
      <c r="G81" s="30">
        <v>33.700000000000003</v>
      </c>
      <c r="H81" s="30">
        <f>H70+H80</f>
        <v>28.1</v>
      </c>
      <c r="I81" s="30">
        <f>I70+I80</f>
        <v>106.2</v>
      </c>
      <c r="J81" s="30">
        <f>J70+J80</f>
        <v>813.5</v>
      </c>
      <c r="K81" s="30"/>
      <c r="L81" s="30">
        <f>L70+L80</f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6"/>
      <c r="F82" s="37"/>
      <c r="G82" s="37"/>
      <c r="H82" s="37"/>
      <c r="I82" s="37"/>
      <c r="J82" s="37"/>
      <c r="K82" s="38"/>
      <c r="L82" s="37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4.4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v>5</v>
      </c>
      <c r="C90" s="75" t="s">
        <v>25</v>
      </c>
      <c r="D90" s="7" t="s">
        <v>26</v>
      </c>
      <c r="E90" s="39" t="s">
        <v>69</v>
      </c>
      <c r="F90" s="40">
        <v>60</v>
      </c>
      <c r="G90" s="40">
        <v>0.9</v>
      </c>
      <c r="H90" s="40">
        <v>3.7</v>
      </c>
      <c r="I90" s="40">
        <v>4.2</v>
      </c>
      <c r="J90" s="40">
        <v>53.4</v>
      </c>
      <c r="K90" s="41">
        <v>51</v>
      </c>
      <c r="L90" s="40">
        <v>0</v>
      </c>
    </row>
    <row r="91" spans="1:12" ht="14.4">
      <c r="A91" s="23"/>
      <c r="B91" s="15"/>
      <c r="C91" s="11"/>
      <c r="D91" s="7" t="s">
        <v>27</v>
      </c>
      <c r="E91" s="39" t="s">
        <v>70</v>
      </c>
      <c r="F91" s="40">
        <v>200</v>
      </c>
      <c r="G91" s="40">
        <v>1.4</v>
      </c>
      <c r="H91" s="40">
        <v>3.4</v>
      </c>
      <c r="I91" s="40">
        <v>8.1999999999999993</v>
      </c>
      <c r="J91" s="40">
        <v>68.7</v>
      </c>
      <c r="K91" s="41">
        <v>95</v>
      </c>
      <c r="L91" s="40">
        <v>0</v>
      </c>
    </row>
    <row r="92" spans="1:12" ht="14.4">
      <c r="A92" s="23"/>
      <c r="B92" s="15"/>
      <c r="C92" s="11"/>
      <c r="D92" s="7" t="s">
        <v>28</v>
      </c>
      <c r="E92" s="39" t="s">
        <v>47</v>
      </c>
      <c r="F92" s="40">
        <v>90</v>
      </c>
      <c r="G92" s="40">
        <v>14.9</v>
      </c>
      <c r="H92" s="40">
        <v>16.3</v>
      </c>
      <c r="I92" s="40">
        <v>11.8</v>
      </c>
      <c r="J92" s="40">
        <v>242.6</v>
      </c>
      <c r="K92" s="41">
        <v>273</v>
      </c>
      <c r="L92" s="40">
        <v>0</v>
      </c>
    </row>
    <row r="93" spans="1:12" ht="14.4">
      <c r="A93" s="23"/>
      <c r="B93" s="15"/>
      <c r="C93" s="11"/>
      <c r="D93" s="7" t="s">
        <v>29</v>
      </c>
      <c r="E93" s="39" t="s">
        <v>71</v>
      </c>
      <c r="F93" s="40">
        <v>150</v>
      </c>
      <c r="G93" s="40">
        <v>8.3000000000000007</v>
      </c>
      <c r="H93" s="40">
        <v>6.1</v>
      </c>
      <c r="I93" s="40">
        <v>35.9</v>
      </c>
      <c r="J93" s="40">
        <v>225</v>
      </c>
      <c r="K93" s="41">
        <v>323</v>
      </c>
      <c r="L93" s="40">
        <v>0</v>
      </c>
    </row>
    <row r="94" spans="1:12" ht="14.4">
      <c r="A94" s="23"/>
      <c r="B94" s="15"/>
      <c r="C94" s="11"/>
      <c r="D94" s="7" t="s">
        <v>30</v>
      </c>
      <c r="E94" s="39" t="s">
        <v>61</v>
      </c>
      <c r="F94" s="40">
        <v>200</v>
      </c>
      <c r="G94" s="40">
        <v>4.2</v>
      </c>
      <c r="H94" s="40">
        <v>3.2</v>
      </c>
      <c r="I94" s="40">
        <v>6.3</v>
      </c>
      <c r="J94" s="40">
        <v>100.8</v>
      </c>
      <c r="K94" s="41"/>
      <c r="L94" s="40">
        <v>0</v>
      </c>
    </row>
    <row r="95" spans="1:12" ht="14.4">
      <c r="A95" s="23"/>
      <c r="B95" s="15"/>
      <c r="C95" s="11"/>
      <c r="D95" s="7" t="s">
        <v>31</v>
      </c>
      <c r="E95" s="39" t="s">
        <v>43</v>
      </c>
      <c r="F95" s="40">
        <v>50</v>
      </c>
      <c r="G95" s="40">
        <v>3.8</v>
      </c>
      <c r="H95" s="40">
        <v>0.3</v>
      </c>
      <c r="I95" s="40">
        <v>25.1</v>
      </c>
      <c r="J95" s="40">
        <v>118.4</v>
      </c>
      <c r="K95" s="41"/>
      <c r="L95" s="40">
        <v>0</v>
      </c>
    </row>
    <row r="96" spans="1:12" ht="14.4">
      <c r="A96" s="23"/>
      <c r="B96" s="15"/>
      <c r="C96" s="11"/>
      <c r="D96" s="7" t="s">
        <v>32</v>
      </c>
      <c r="E96" s="39" t="s">
        <v>53</v>
      </c>
      <c r="F96" s="40">
        <v>28</v>
      </c>
      <c r="G96" s="40">
        <v>1.9</v>
      </c>
      <c r="H96" s="40">
        <v>0.2</v>
      </c>
      <c r="I96" s="40">
        <v>11.9</v>
      </c>
      <c r="J96" s="40">
        <v>57.1</v>
      </c>
      <c r="K96" s="41"/>
      <c r="L96" s="40">
        <v>0</v>
      </c>
    </row>
    <row r="97" spans="1:12" ht="14.4">
      <c r="A97" s="23"/>
      <c r="B97" s="15"/>
      <c r="C97" s="11"/>
      <c r="D97" s="76" t="s">
        <v>24</v>
      </c>
      <c r="E97" s="63" t="s">
        <v>45</v>
      </c>
      <c r="F97" s="40">
        <v>100</v>
      </c>
      <c r="G97" s="40">
        <v>1.5</v>
      </c>
      <c r="H97" s="40">
        <v>0.5</v>
      </c>
      <c r="I97" s="40">
        <v>21</v>
      </c>
      <c r="J97" s="40">
        <v>96</v>
      </c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878</v>
      </c>
      <c r="G99" s="19">
        <f>SUM(G90:G98)</f>
        <v>36.9</v>
      </c>
      <c r="H99" s="19">
        <f>SUM(H90:H98)</f>
        <v>33.700000000000003</v>
      </c>
      <c r="I99" s="19">
        <f>SUM(I90:I98)</f>
        <v>124.4</v>
      </c>
      <c r="J99" s="19">
        <f>SUM(J90:J98)</f>
        <v>962</v>
      </c>
      <c r="K99" s="25"/>
      <c r="L99" s="66"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4"/>
      <c r="E100" s="29"/>
      <c r="F100" s="30">
        <f>F89+F99</f>
        <v>878</v>
      </c>
      <c r="G100" s="30">
        <v>36.200000000000003</v>
      </c>
      <c r="H100" s="30">
        <v>33.799999999999997</v>
      </c>
      <c r="I100" s="30">
        <v>124</v>
      </c>
      <c r="J100" s="30">
        <v>960</v>
      </c>
      <c r="K100" s="30"/>
      <c r="L100" s="30">
        <f>L89+L99</f>
        <v>0</v>
      </c>
    </row>
    <row r="101" spans="1:12" ht="14.4">
      <c r="A101" s="20">
        <v>1</v>
      </c>
      <c r="B101" s="21">
        <v>6</v>
      </c>
      <c r="C101" s="22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39" t="s">
        <v>51</v>
      </c>
      <c r="F109" s="40">
        <v>60</v>
      </c>
      <c r="G109" s="40">
        <v>0.7</v>
      </c>
      <c r="H109" s="40">
        <v>3.7</v>
      </c>
      <c r="I109" s="40">
        <v>2.6</v>
      </c>
      <c r="J109" s="40">
        <v>47.5</v>
      </c>
      <c r="K109" s="41">
        <v>22</v>
      </c>
      <c r="L109" s="40">
        <v>0</v>
      </c>
    </row>
    <row r="110" spans="1:12" ht="14.4">
      <c r="A110" s="23"/>
      <c r="B110" s="15"/>
      <c r="C110" s="11"/>
      <c r="D110" s="7" t="s">
        <v>27</v>
      </c>
      <c r="E110" s="39" t="s">
        <v>72</v>
      </c>
      <c r="F110" s="40">
        <v>200</v>
      </c>
      <c r="G110" s="40">
        <v>5.5</v>
      </c>
      <c r="H110" s="40">
        <v>5.4</v>
      </c>
      <c r="I110" s="40">
        <v>14.5</v>
      </c>
      <c r="J110" s="40">
        <v>124.4</v>
      </c>
      <c r="K110" s="41">
        <v>92</v>
      </c>
      <c r="L110" s="40">
        <v>0</v>
      </c>
    </row>
    <row r="111" spans="1:12" ht="14.4">
      <c r="A111" s="23"/>
      <c r="B111" s="15"/>
      <c r="C111" s="11"/>
      <c r="D111" s="7" t="s">
        <v>28</v>
      </c>
      <c r="E111" s="39" t="s">
        <v>73</v>
      </c>
      <c r="F111" s="40">
        <v>90</v>
      </c>
      <c r="G111" s="40">
        <v>15.6</v>
      </c>
      <c r="H111" s="40">
        <v>15.5</v>
      </c>
      <c r="I111" s="40">
        <v>0.3</v>
      </c>
      <c r="J111" s="40">
        <v>194.2</v>
      </c>
      <c r="K111" s="41">
        <v>307</v>
      </c>
      <c r="L111" s="40">
        <v>0</v>
      </c>
    </row>
    <row r="112" spans="1:12" ht="14.4">
      <c r="A112" s="23"/>
      <c r="B112" s="15"/>
      <c r="C112" s="11"/>
      <c r="D112" s="7" t="s">
        <v>29</v>
      </c>
      <c r="E112" s="39" t="s">
        <v>74</v>
      </c>
      <c r="F112" s="40">
        <v>150</v>
      </c>
      <c r="G112" s="40">
        <v>5.3</v>
      </c>
      <c r="H112" s="40">
        <v>4.5</v>
      </c>
      <c r="I112" s="40">
        <v>32.6</v>
      </c>
      <c r="J112" s="40">
        <v>186.8</v>
      </c>
      <c r="K112" s="41">
        <v>209</v>
      </c>
      <c r="L112" s="40">
        <v>0</v>
      </c>
    </row>
    <row r="113" spans="1:12" ht="14.4">
      <c r="A113" s="23"/>
      <c r="B113" s="15"/>
      <c r="C113" s="11"/>
      <c r="D113" s="7" t="s">
        <v>30</v>
      </c>
      <c r="E113" s="39" t="s">
        <v>56</v>
      </c>
      <c r="F113" s="40">
        <v>180</v>
      </c>
      <c r="G113" s="40">
        <v>0</v>
      </c>
      <c r="H113" s="40">
        <v>0</v>
      </c>
      <c r="I113" s="40">
        <v>16.399999999999999</v>
      </c>
      <c r="J113" s="40">
        <v>64.599999999999994</v>
      </c>
      <c r="K113" s="41">
        <v>402</v>
      </c>
      <c r="L113" s="40">
        <v>0</v>
      </c>
    </row>
    <row r="114" spans="1:12" ht="14.4">
      <c r="A114" s="23"/>
      <c r="B114" s="15"/>
      <c r="C114" s="11"/>
      <c r="D114" s="7" t="s">
        <v>31</v>
      </c>
      <c r="E114" s="39" t="s">
        <v>49</v>
      </c>
      <c r="F114" s="40">
        <v>50</v>
      </c>
      <c r="G114" s="40">
        <v>3.8</v>
      </c>
      <c r="H114" s="40">
        <v>0.3</v>
      </c>
      <c r="I114" s="40">
        <v>25.1</v>
      </c>
      <c r="J114" s="40">
        <v>118.4</v>
      </c>
      <c r="K114" s="41"/>
      <c r="L114" s="40">
        <v>0</v>
      </c>
    </row>
    <row r="115" spans="1:12" ht="14.4">
      <c r="A115" s="23"/>
      <c r="B115" s="15"/>
      <c r="C115" s="11"/>
      <c r="D115" s="7" t="s">
        <v>32</v>
      </c>
      <c r="E115" s="39" t="s">
        <v>44</v>
      </c>
      <c r="F115" s="40">
        <v>28</v>
      </c>
      <c r="G115" s="40">
        <v>1.9</v>
      </c>
      <c r="H115" s="40">
        <v>0.2</v>
      </c>
      <c r="I115" s="40">
        <v>11.9</v>
      </c>
      <c r="J115" s="40">
        <v>57.1</v>
      </c>
      <c r="K115" s="41"/>
      <c r="L115" s="40">
        <v>0</v>
      </c>
    </row>
    <row r="116" spans="1:12" ht="14.4">
      <c r="A116" s="23"/>
      <c r="B116" s="15"/>
      <c r="C116" s="11"/>
      <c r="D116" s="6"/>
      <c r="E116" s="39" t="s">
        <v>75</v>
      </c>
      <c r="F116" s="40">
        <v>25</v>
      </c>
      <c r="G116" s="40">
        <v>0.7</v>
      </c>
      <c r="H116" s="40">
        <v>2.4</v>
      </c>
      <c r="I116" s="40">
        <v>2.2999999999999998</v>
      </c>
      <c r="J116" s="40">
        <v>31.9</v>
      </c>
      <c r="K116" s="41">
        <v>370</v>
      </c>
      <c r="L116" s="40">
        <v>0</v>
      </c>
    </row>
    <row r="117" spans="1:12" ht="14.4">
      <c r="A117" s="23"/>
      <c r="B117" s="15"/>
      <c r="C117" s="11"/>
      <c r="D117" s="6" t="s">
        <v>24</v>
      </c>
      <c r="E117" s="39" t="s">
        <v>50</v>
      </c>
      <c r="F117" s="40">
        <v>100</v>
      </c>
      <c r="G117" s="40">
        <v>0.4</v>
      </c>
      <c r="H117" s="40">
        <v>0.4</v>
      </c>
      <c r="I117" s="40">
        <v>9.8000000000000007</v>
      </c>
      <c r="J117" s="40">
        <v>47</v>
      </c>
      <c r="K117" s="41"/>
      <c r="L117" s="40">
        <v>0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883</v>
      </c>
      <c r="G118" s="19">
        <f>SUM(G109:G117)</f>
        <v>33.900000000000006</v>
      </c>
      <c r="H118" s="19">
        <f>SUM(H109:H117)</f>
        <v>32.4</v>
      </c>
      <c r="I118" s="19">
        <f>SUM(I109:I117)</f>
        <v>115.5</v>
      </c>
      <c r="J118" s="19">
        <f>SUM(J109:J117)</f>
        <v>871.90000000000009</v>
      </c>
      <c r="K118" s="25"/>
      <c r="L118" s="66">
        <f>SUM(L109:L117)</f>
        <v>0</v>
      </c>
    </row>
    <row r="119" spans="1:12" ht="14.4">
      <c r="A119" s="27">
        <f>A101</f>
        <v>1</v>
      </c>
      <c r="B119" s="28">
        <f>B101</f>
        <v>6</v>
      </c>
      <c r="C119" s="79" t="s">
        <v>4</v>
      </c>
      <c r="D119" s="84"/>
      <c r="E119" s="29"/>
      <c r="F119" s="30">
        <f>F108+F118</f>
        <v>883</v>
      </c>
      <c r="G119" s="30">
        <f>G108+G118</f>
        <v>33.900000000000006</v>
      </c>
      <c r="H119" s="30">
        <f>H108+H118</f>
        <v>32.4</v>
      </c>
      <c r="I119" s="30">
        <f>I108+I118</f>
        <v>115.5</v>
      </c>
      <c r="J119" s="30">
        <f>J108+J118</f>
        <v>871.90000000000009</v>
      </c>
      <c r="K119" s="30"/>
      <c r="L119" s="30">
        <f>L108+L118</f>
        <v>0</v>
      </c>
    </row>
    <row r="120" spans="1:12" ht="14.4">
      <c r="A120" s="14">
        <v>2</v>
      </c>
      <c r="B120" s="15">
        <v>1</v>
      </c>
      <c r="C120" s="22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14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>
      <c r="A128" s="13">
        <f>A120</f>
        <v>2</v>
      </c>
      <c r="B128" s="13">
        <v>1</v>
      </c>
      <c r="C128" s="10" t="s">
        <v>25</v>
      </c>
      <c r="D128" s="7" t="s">
        <v>26</v>
      </c>
      <c r="E128" s="39" t="s">
        <v>76</v>
      </c>
      <c r="F128" s="40">
        <v>60</v>
      </c>
      <c r="G128" s="40">
        <v>0.8</v>
      </c>
      <c r="H128" s="40">
        <v>3.7</v>
      </c>
      <c r="I128" s="40">
        <v>13.3</v>
      </c>
      <c r="J128" s="40">
        <v>90.4</v>
      </c>
      <c r="K128" s="41">
        <v>38</v>
      </c>
      <c r="L128" s="40">
        <v>0</v>
      </c>
    </row>
    <row r="129" spans="1:16" ht="14.4">
      <c r="A129" s="14"/>
      <c r="B129" s="15"/>
      <c r="C129" s="11"/>
      <c r="D129" s="7" t="s">
        <v>27</v>
      </c>
      <c r="E129" s="39" t="s">
        <v>77</v>
      </c>
      <c r="F129" s="40">
        <v>200</v>
      </c>
      <c r="G129" s="40">
        <v>1.8</v>
      </c>
      <c r="H129" s="40">
        <v>3.9</v>
      </c>
      <c r="I129" s="40">
        <v>11</v>
      </c>
      <c r="J129" s="40">
        <v>86.9</v>
      </c>
      <c r="K129" s="41">
        <v>90</v>
      </c>
      <c r="L129" s="40">
        <v>0</v>
      </c>
    </row>
    <row r="130" spans="1:16" ht="14.4">
      <c r="A130" s="14"/>
      <c r="B130" s="15"/>
      <c r="C130" s="11"/>
      <c r="D130" s="7" t="s">
        <v>28</v>
      </c>
      <c r="E130" s="39" t="s">
        <v>78</v>
      </c>
      <c r="F130" s="40">
        <v>90</v>
      </c>
      <c r="G130" s="40">
        <v>17.5</v>
      </c>
      <c r="H130" s="40">
        <v>19.600000000000001</v>
      </c>
      <c r="I130" s="40">
        <v>1</v>
      </c>
      <c r="J130" s="40">
        <v>241.4</v>
      </c>
      <c r="K130" s="41">
        <v>289</v>
      </c>
      <c r="L130" s="40">
        <v>0</v>
      </c>
    </row>
    <row r="131" spans="1:16" ht="14.4">
      <c r="A131" s="14"/>
      <c r="B131" s="15"/>
      <c r="C131" s="11"/>
      <c r="D131" s="7" t="s">
        <v>29</v>
      </c>
      <c r="E131" s="39" t="s">
        <v>79</v>
      </c>
      <c r="F131" s="40">
        <v>150</v>
      </c>
      <c r="G131" s="40">
        <v>2.8</v>
      </c>
      <c r="H131" s="40">
        <v>12.1</v>
      </c>
      <c r="I131" s="40">
        <v>14.6</v>
      </c>
      <c r="J131" s="40">
        <v>178.3</v>
      </c>
      <c r="K131" s="41">
        <v>141</v>
      </c>
      <c r="L131" s="40">
        <v>0</v>
      </c>
    </row>
    <row r="132" spans="1:16" ht="14.4">
      <c r="A132" s="14"/>
      <c r="B132" s="15"/>
      <c r="C132" s="11"/>
      <c r="D132" s="7" t="s">
        <v>30</v>
      </c>
      <c r="E132" s="39" t="s">
        <v>42</v>
      </c>
      <c r="F132" s="40">
        <v>200</v>
      </c>
      <c r="G132" s="40">
        <v>1.1000000000000001</v>
      </c>
      <c r="H132" s="40">
        <v>0.2</v>
      </c>
      <c r="I132" s="40">
        <v>21.2</v>
      </c>
      <c r="J132" s="40">
        <v>96.6</v>
      </c>
      <c r="K132" s="41">
        <v>442</v>
      </c>
      <c r="L132" s="40">
        <v>0</v>
      </c>
    </row>
    <row r="133" spans="1:16" ht="14.4">
      <c r="A133" s="14"/>
      <c r="B133" s="15"/>
      <c r="C133" s="11"/>
      <c r="D133" s="7" t="s">
        <v>31</v>
      </c>
      <c r="E133" s="39" t="s">
        <v>43</v>
      </c>
      <c r="F133" s="40">
        <v>50</v>
      </c>
      <c r="G133" s="40">
        <v>3.8</v>
      </c>
      <c r="H133" s="40">
        <v>0.3</v>
      </c>
      <c r="I133" s="40">
        <v>25.1</v>
      </c>
      <c r="J133" s="40">
        <v>118.4</v>
      </c>
      <c r="K133" s="41"/>
      <c r="L133" s="40">
        <v>0</v>
      </c>
    </row>
    <row r="134" spans="1:16" ht="14.4">
      <c r="A134" s="14"/>
      <c r="B134" s="15"/>
      <c r="C134" s="11"/>
      <c r="D134" s="7" t="s">
        <v>32</v>
      </c>
      <c r="E134" s="39" t="s">
        <v>44</v>
      </c>
      <c r="F134" s="40">
        <v>28</v>
      </c>
      <c r="G134" s="40">
        <v>1.9</v>
      </c>
      <c r="H134" s="40">
        <v>0.2</v>
      </c>
      <c r="I134" s="40">
        <v>11.9</v>
      </c>
      <c r="J134" s="40">
        <v>57.1</v>
      </c>
      <c r="K134" s="41"/>
      <c r="L134" s="40">
        <v>0</v>
      </c>
      <c r="P134" s="2">
        <v>100</v>
      </c>
    </row>
    <row r="135" spans="1:16" ht="14.4">
      <c r="A135" s="14"/>
      <c r="B135" s="15"/>
      <c r="C135" s="11"/>
      <c r="D135" s="6" t="s">
        <v>24</v>
      </c>
      <c r="E135" s="39" t="s">
        <v>63</v>
      </c>
      <c r="F135" s="40">
        <v>100</v>
      </c>
      <c r="G135" s="40">
        <v>0.4</v>
      </c>
      <c r="H135" s="40">
        <v>0.3</v>
      </c>
      <c r="I135" s="40">
        <v>10.3</v>
      </c>
      <c r="J135" s="40">
        <v>47</v>
      </c>
      <c r="K135" s="41"/>
      <c r="L135" s="40">
        <v>0</v>
      </c>
    </row>
    <row r="136" spans="1:16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6" ht="14.4">
      <c r="A137" s="16"/>
      <c r="B137" s="17"/>
      <c r="C137" s="8"/>
      <c r="D137" s="18" t="s">
        <v>33</v>
      </c>
      <c r="E137" s="9"/>
      <c r="F137" s="19">
        <f>SUM(F128:F136)</f>
        <v>878</v>
      </c>
      <c r="G137" s="19">
        <f>SUM(G128:G136)</f>
        <v>30.1</v>
      </c>
      <c r="H137" s="19">
        <f>SUM(H128:H136)</f>
        <v>40.300000000000004</v>
      </c>
      <c r="I137" s="19">
        <f>SUM(I128:I136)</f>
        <v>108.39999999999999</v>
      </c>
      <c r="J137" s="19">
        <f>SUM(J128:J136)</f>
        <v>916.1</v>
      </c>
      <c r="K137" s="25"/>
      <c r="L137" s="66">
        <f>SUM(L128:L136)</f>
        <v>0</v>
      </c>
    </row>
    <row r="138" spans="1:16" ht="14.4">
      <c r="A138" s="31">
        <f>A120</f>
        <v>2</v>
      </c>
      <c r="B138" s="31">
        <f>B120</f>
        <v>1</v>
      </c>
      <c r="C138" s="79" t="s">
        <v>4</v>
      </c>
      <c r="D138" s="84"/>
      <c r="E138" s="29"/>
      <c r="F138" s="30">
        <f>F127+F137</f>
        <v>878</v>
      </c>
      <c r="G138" s="30">
        <f>G127+G137</f>
        <v>30.1</v>
      </c>
      <c r="H138" s="30">
        <f>H127+H137</f>
        <v>40.300000000000004</v>
      </c>
      <c r="I138" s="30">
        <f>I127+I137</f>
        <v>108.39999999999999</v>
      </c>
      <c r="J138" s="30">
        <f>J127+J137</f>
        <v>916.1</v>
      </c>
      <c r="K138" s="30"/>
      <c r="L138" s="30">
        <f>L127+L137</f>
        <v>0</v>
      </c>
    </row>
    <row r="139" spans="1:16" ht="14.4">
      <c r="A139" s="20">
        <v>2</v>
      </c>
      <c r="B139" s="21">
        <v>2</v>
      </c>
      <c r="C139" s="22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8"/>
      <c r="L139" s="37"/>
    </row>
    <row r="140" spans="1:16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6" ht="14.4">
      <c r="A141" s="23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6" ht="15.75" customHeight="1">
      <c r="A142" s="23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6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>
        <v>0</v>
      </c>
    </row>
    <row r="144" spans="1:16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4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4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4" ht="14.4">
      <c r="A147" s="26">
        <f>A139</f>
        <v>2</v>
      </c>
      <c r="B147" s="13">
        <v>2</v>
      </c>
      <c r="C147" s="10" t="s">
        <v>25</v>
      </c>
      <c r="D147" s="7" t="s">
        <v>26</v>
      </c>
      <c r="E147" s="39" t="s">
        <v>80</v>
      </c>
      <c r="F147" s="40">
        <v>60</v>
      </c>
      <c r="G147" s="40">
        <v>0.4</v>
      </c>
      <c r="H147" s="40">
        <v>0.3</v>
      </c>
      <c r="I147" s="40">
        <v>10.3</v>
      </c>
      <c r="J147" s="40">
        <v>47</v>
      </c>
      <c r="K147" s="41">
        <v>19</v>
      </c>
      <c r="L147" s="40">
        <v>0</v>
      </c>
    </row>
    <row r="148" spans="1:14" ht="14.4">
      <c r="A148" s="23"/>
      <c r="B148" s="15"/>
      <c r="C148" s="11"/>
      <c r="D148" s="7" t="s">
        <v>27</v>
      </c>
      <c r="E148" s="39" t="s">
        <v>46</v>
      </c>
      <c r="F148" s="40">
        <v>200</v>
      </c>
      <c r="G148" s="40">
        <v>5.8</v>
      </c>
      <c r="H148" s="40">
        <v>7.4</v>
      </c>
      <c r="I148" s="40">
        <v>6.4</v>
      </c>
      <c r="J148" s="40">
        <v>113.7</v>
      </c>
      <c r="K148" s="41">
        <v>84</v>
      </c>
      <c r="L148" s="40">
        <v>0</v>
      </c>
      <c r="N148" s="52"/>
    </row>
    <row r="149" spans="1:14" ht="14.4">
      <c r="A149" s="23"/>
      <c r="B149" s="15"/>
      <c r="C149" s="11"/>
      <c r="D149" s="7" t="s">
        <v>28</v>
      </c>
      <c r="E149" s="39" t="s">
        <v>81</v>
      </c>
      <c r="F149" s="40">
        <v>90</v>
      </c>
      <c r="G149" s="40">
        <v>16.399999999999999</v>
      </c>
      <c r="H149" s="40">
        <v>9.1999999999999993</v>
      </c>
      <c r="I149" s="40">
        <v>3.8</v>
      </c>
      <c r="J149" s="40">
        <v>156.19999999999999</v>
      </c>
      <c r="K149" s="41">
        <v>231</v>
      </c>
      <c r="L149" s="40">
        <v>0</v>
      </c>
      <c r="N149" s="52"/>
    </row>
    <row r="150" spans="1:14" ht="14.4">
      <c r="A150" s="23"/>
      <c r="B150" s="15"/>
      <c r="C150" s="11"/>
      <c r="D150" s="7" t="s">
        <v>29</v>
      </c>
      <c r="E150" s="39" t="s">
        <v>67</v>
      </c>
      <c r="F150" s="40">
        <v>150</v>
      </c>
      <c r="G150" s="40">
        <v>2.9</v>
      </c>
      <c r="H150" s="40">
        <v>4.5</v>
      </c>
      <c r="I150" s="40">
        <v>22.3</v>
      </c>
      <c r="J150" s="40">
        <v>137.69999999999999</v>
      </c>
      <c r="K150" s="41">
        <v>333</v>
      </c>
      <c r="L150" s="40">
        <v>0</v>
      </c>
    </row>
    <row r="151" spans="1:14" ht="14.4">
      <c r="A151" s="23"/>
      <c r="B151" s="15"/>
      <c r="C151" s="11"/>
      <c r="D151" s="7" t="s">
        <v>30</v>
      </c>
      <c r="E151" s="39" t="s">
        <v>82</v>
      </c>
      <c r="F151" s="40">
        <v>200</v>
      </c>
      <c r="G151" s="40">
        <v>3.3</v>
      </c>
      <c r="H151" s="40">
        <v>3.3</v>
      </c>
      <c r="I151" s="40">
        <v>22.7</v>
      </c>
      <c r="J151" s="40">
        <v>131</v>
      </c>
      <c r="K151" s="41">
        <v>433</v>
      </c>
      <c r="L151" s="40">
        <v>0</v>
      </c>
    </row>
    <row r="152" spans="1:14" ht="14.4">
      <c r="A152" s="23"/>
      <c r="B152" s="15"/>
      <c r="C152" s="11"/>
      <c r="D152" s="7" t="s">
        <v>31</v>
      </c>
      <c r="E152" s="39" t="s">
        <v>49</v>
      </c>
      <c r="F152" s="40">
        <v>50</v>
      </c>
      <c r="G152" s="40">
        <v>3.8</v>
      </c>
      <c r="H152" s="40">
        <v>0.3</v>
      </c>
      <c r="I152" s="40">
        <v>25.1</v>
      </c>
      <c r="J152" s="40">
        <v>118.4</v>
      </c>
      <c r="K152" s="41"/>
      <c r="L152" s="51">
        <v>0</v>
      </c>
    </row>
    <row r="153" spans="1:14" ht="14.4">
      <c r="A153" s="23"/>
      <c r="B153" s="15"/>
      <c r="C153" s="11"/>
      <c r="D153" s="7" t="s">
        <v>32</v>
      </c>
      <c r="E153" s="39" t="s">
        <v>44</v>
      </c>
      <c r="F153" s="40">
        <v>28</v>
      </c>
      <c r="G153" s="40">
        <v>1.9</v>
      </c>
      <c r="H153" s="40">
        <v>0.2</v>
      </c>
      <c r="I153" s="40">
        <v>11.9</v>
      </c>
      <c r="J153" s="40">
        <v>57.1</v>
      </c>
      <c r="K153" s="41"/>
      <c r="L153" s="40">
        <v>0</v>
      </c>
    </row>
    <row r="154" spans="1:14" ht="14.4">
      <c r="A154" s="23"/>
      <c r="B154" s="15"/>
      <c r="C154" s="11"/>
      <c r="D154" s="6" t="s">
        <v>24</v>
      </c>
      <c r="E154" s="63" t="s">
        <v>68</v>
      </c>
      <c r="F154" s="40">
        <v>100</v>
      </c>
      <c r="G154" s="40">
        <v>0.8</v>
      </c>
      <c r="H154" s="40">
        <v>0.2</v>
      </c>
      <c r="I154" s="40">
        <v>7.5</v>
      </c>
      <c r="J154" s="40">
        <v>38</v>
      </c>
      <c r="K154" s="41"/>
      <c r="L154" s="40">
        <v>0</v>
      </c>
    </row>
    <row r="155" spans="1:14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4" ht="14.4">
      <c r="A156" s="24"/>
      <c r="B156" s="17"/>
      <c r="C156" s="8"/>
      <c r="D156" s="18" t="s">
        <v>33</v>
      </c>
      <c r="E156" s="9"/>
      <c r="F156" s="19">
        <v>854</v>
      </c>
      <c r="G156" s="19">
        <v>33.5</v>
      </c>
      <c r="H156" s="19">
        <v>25.4</v>
      </c>
      <c r="I156" s="19">
        <v>108.9</v>
      </c>
      <c r="J156" s="19">
        <v>631.9</v>
      </c>
      <c r="K156" s="25"/>
      <c r="L156" s="66">
        <v>0</v>
      </c>
    </row>
    <row r="157" spans="1:14" ht="14.4">
      <c r="A157" s="27">
        <f>A139</f>
        <v>2</v>
      </c>
      <c r="B157" s="28">
        <f>B139</f>
        <v>2</v>
      </c>
      <c r="C157" s="79" t="s">
        <v>4</v>
      </c>
      <c r="D157" s="84"/>
      <c r="E157" s="29"/>
      <c r="F157" s="30">
        <f>F146+F156</f>
        <v>854</v>
      </c>
      <c r="G157" s="30">
        <f>G146+G156</f>
        <v>33.5</v>
      </c>
      <c r="H157" s="30">
        <f>H146+H156</f>
        <v>25.4</v>
      </c>
      <c r="I157" s="30">
        <f>I146+I156</f>
        <v>108.9</v>
      </c>
      <c r="J157" s="30">
        <f>J146+J156</f>
        <v>631.9</v>
      </c>
      <c r="K157" s="30"/>
      <c r="L157" s="30">
        <f>L146+L156</f>
        <v>0</v>
      </c>
    </row>
    <row r="158" spans="1:14" ht="14.4">
      <c r="A158" s="20">
        <v>2</v>
      </c>
      <c r="B158" s="21">
        <v>3</v>
      </c>
      <c r="C158" s="22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37"/>
    </row>
    <row r="159" spans="1:14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4" ht="14.4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>
      <c r="A166" s="26">
        <f>A158</f>
        <v>2</v>
      </c>
      <c r="B166" s="13">
        <v>3</v>
      </c>
      <c r="C166" s="10" t="s">
        <v>25</v>
      </c>
      <c r="D166" s="7" t="s">
        <v>26</v>
      </c>
      <c r="E166" s="39" t="s">
        <v>51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1">
        <v>22</v>
      </c>
      <c r="L166" s="40">
        <v>0</v>
      </c>
    </row>
    <row r="167" spans="1:12" ht="14.4">
      <c r="A167" s="23"/>
      <c r="B167" s="15"/>
      <c r="C167" s="11"/>
      <c r="D167" s="7" t="s">
        <v>27</v>
      </c>
      <c r="E167" s="39" t="s">
        <v>83</v>
      </c>
      <c r="F167" s="40">
        <v>200</v>
      </c>
      <c r="G167" s="40">
        <v>1.7</v>
      </c>
      <c r="H167" s="40">
        <v>3.9</v>
      </c>
      <c r="I167" s="40">
        <v>11.8</v>
      </c>
      <c r="J167" s="40">
        <v>88.2</v>
      </c>
      <c r="K167" s="41">
        <v>77</v>
      </c>
      <c r="L167" s="40">
        <v>0</v>
      </c>
    </row>
    <row r="168" spans="1:12" ht="14.4">
      <c r="A168" s="23"/>
      <c r="B168" s="15"/>
      <c r="C168" s="11"/>
      <c r="D168" s="7" t="s">
        <v>28</v>
      </c>
      <c r="E168" s="39" t="s">
        <v>73</v>
      </c>
      <c r="F168" s="40">
        <v>90</v>
      </c>
      <c r="G168" s="40">
        <v>15.6</v>
      </c>
      <c r="H168" s="40">
        <v>15.5</v>
      </c>
      <c r="I168" s="40">
        <v>0.3</v>
      </c>
      <c r="J168" s="40">
        <v>194.2</v>
      </c>
      <c r="K168" s="41">
        <v>307</v>
      </c>
      <c r="L168" s="40">
        <v>0</v>
      </c>
    </row>
    <row r="169" spans="1:12" ht="14.4">
      <c r="A169" s="23"/>
      <c r="B169" s="15"/>
      <c r="C169" s="11"/>
      <c r="D169" s="7" t="s">
        <v>29</v>
      </c>
      <c r="E169" s="39" t="s">
        <v>84</v>
      </c>
      <c r="F169" s="40">
        <v>150</v>
      </c>
      <c r="G169" s="40">
        <v>6.4</v>
      </c>
      <c r="H169" s="40">
        <v>5.4</v>
      </c>
      <c r="I169" s="40">
        <v>37.1</v>
      </c>
      <c r="J169" s="40">
        <v>217.5</v>
      </c>
      <c r="K169" s="41">
        <v>323</v>
      </c>
      <c r="L169" s="40"/>
    </row>
    <row r="170" spans="1:12" ht="14.4">
      <c r="A170" s="23"/>
      <c r="B170" s="15"/>
      <c r="C170" s="11"/>
      <c r="D170" s="7" t="s">
        <v>30</v>
      </c>
      <c r="E170" s="39" t="s">
        <v>61</v>
      </c>
      <c r="F170" s="40">
        <v>200</v>
      </c>
      <c r="G170" s="40">
        <v>4.2</v>
      </c>
      <c r="H170" s="40">
        <v>3.2</v>
      </c>
      <c r="I170" s="40">
        <v>6.3</v>
      </c>
      <c r="J170" s="40">
        <v>100.8</v>
      </c>
      <c r="K170" s="41"/>
      <c r="L170" s="40">
        <v>0</v>
      </c>
    </row>
    <row r="171" spans="1:12" ht="14.4">
      <c r="A171" s="23"/>
      <c r="B171" s="15"/>
      <c r="C171" s="11"/>
      <c r="D171" s="7" t="s">
        <v>31</v>
      </c>
      <c r="E171" s="39" t="s">
        <v>49</v>
      </c>
      <c r="F171" s="40">
        <v>50</v>
      </c>
      <c r="G171" s="40">
        <v>3.8</v>
      </c>
      <c r="H171" s="40">
        <v>0.3</v>
      </c>
      <c r="I171" s="40">
        <v>25.1</v>
      </c>
      <c r="J171" s="40">
        <v>118.4</v>
      </c>
      <c r="K171" s="41"/>
      <c r="L171" s="40">
        <v>0</v>
      </c>
    </row>
    <row r="172" spans="1:12" ht="14.4">
      <c r="A172" s="23"/>
      <c r="B172" s="15"/>
      <c r="C172" s="11"/>
      <c r="D172" s="7" t="s">
        <v>32</v>
      </c>
      <c r="E172" s="39" t="s">
        <v>53</v>
      </c>
      <c r="F172" s="40">
        <v>28</v>
      </c>
      <c r="G172" s="40">
        <v>1.9</v>
      </c>
      <c r="H172" s="40">
        <v>0.2</v>
      </c>
      <c r="I172" s="40">
        <v>11.9</v>
      </c>
      <c r="J172" s="40">
        <v>57.1</v>
      </c>
      <c r="K172" s="41"/>
      <c r="L172" s="40">
        <v>0</v>
      </c>
    </row>
    <row r="173" spans="1:12" ht="14.4">
      <c r="A173" s="23"/>
      <c r="B173" s="15"/>
      <c r="C173" s="11"/>
      <c r="D173" s="6" t="s">
        <v>24</v>
      </c>
      <c r="E173" s="39" t="s">
        <v>45</v>
      </c>
      <c r="F173" s="40">
        <v>100</v>
      </c>
      <c r="G173" s="40">
        <v>1.5</v>
      </c>
      <c r="H173" s="40">
        <v>0.5</v>
      </c>
      <c r="I173" s="40">
        <v>21</v>
      </c>
      <c r="J173" s="40">
        <v>96</v>
      </c>
      <c r="K173" s="41"/>
      <c r="L173" s="40">
        <v>0</v>
      </c>
    </row>
    <row r="174" spans="1:12" ht="14.4">
      <c r="A174" s="23"/>
      <c r="B174" s="15"/>
      <c r="C174" s="11"/>
      <c r="D174" s="6"/>
      <c r="E174" s="39" t="s">
        <v>100</v>
      </c>
      <c r="F174" s="40">
        <v>25</v>
      </c>
      <c r="G174" s="40">
        <v>0.2</v>
      </c>
      <c r="H174" s="40">
        <v>0.9</v>
      </c>
      <c r="I174" s="40">
        <v>1.7</v>
      </c>
      <c r="J174" s="40">
        <v>15.9</v>
      </c>
      <c r="K174" s="41"/>
      <c r="L174" s="40">
        <v>0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843</v>
      </c>
      <c r="G175" s="19">
        <f>SUM(G166:G174)</f>
        <v>35.300000000000004</v>
      </c>
      <c r="H175" s="19">
        <f>SUM(H166:H174)</f>
        <v>29.899999999999995</v>
      </c>
      <c r="I175" s="19">
        <f>SUM(I166:I174)</f>
        <v>115.2</v>
      </c>
      <c r="J175" s="19">
        <f>SUM(J166:J174)</f>
        <v>888.09999999999991</v>
      </c>
      <c r="K175" s="25"/>
      <c r="L175" s="66">
        <v>0</v>
      </c>
    </row>
    <row r="176" spans="1:12" ht="14.4">
      <c r="A176" s="27">
        <f>A158</f>
        <v>2</v>
      </c>
      <c r="B176" s="28">
        <f>B158</f>
        <v>3</v>
      </c>
      <c r="C176" s="79" t="s">
        <v>4</v>
      </c>
      <c r="D176" s="84"/>
      <c r="E176" s="29"/>
      <c r="F176" s="30">
        <f>F165+F175</f>
        <v>843</v>
      </c>
      <c r="G176" s="30">
        <f>G165+G175</f>
        <v>35.300000000000004</v>
      </c>
      <c r="H176" s="30">
        <f>H165+H175</f>
        <v>29.899999999999995</v>
      </c>
      <c r="I176" s="30">
        <f>I165+I175</f>
        <v>115.2</v>
      </c>
      <c r="J176" s="30">
        <f>J165+J175</f>
        <v>888.09999999999991</v>
      </c>
      <c r="K176" s="30"/>
      <c r="L176" s="30">
        <f>L165+L175</f>
        <v>0</v>
      </c>
    </row>
    <row r="177" spans="1:12" ht="14.4">
      <c r="A177" s="20">
        <v>2</v>
      </c>
      <c r="B177" s="21">
        <v>4</v>
      </c>
      <c r="C177" s="22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v>4</v>
      </c>
      <c r="C185" s="10" t="s">
        <v>25</v>
      </c>
      <c r="D185" s="7" t="s">
        <v>26</v>
      </c>
      <c r="E185" s="39" t="s">
        <v>85</v>
      </c>
      <c r="F185" s="40">
        <v>60</v>
      </c>
      <c r="G185" s="40">
        <v>0.9</v>
      </c>
      <c r="H185" s="40">
        <v>3.7</v>
      </c>
      <c r="I185" s="40">
        <v>4.2</v>
      </c>
      <c r="J185" s="40">
        <v>53.4</v>
      </c>
      <c r="K185" s="41">
        <v>51</v>
      </c>
      <c r="L185" s="40">
        <v>0</v>
      </c>
    </row>
    <row r="186" spans="1:12" ht="14.4">
      <c r="A186" s="23"/>
      <c r="B186" s="15"/>
      <c r="C186" s="11"/>
      <c r="D186" s="7" t="s">
        <v>27</v>
      </c>
      <c r="E186" s="39" t="s">
        <v>86</v>
      </c>
      <c r="F186" s="40">
        <v>200</v>
      </c>
      <c r="G186" s="40">
        <v>1.6</v>
      </c>
      <c r="H186" s="40">
        <v>4</v>
      </c>
      <c r="I186" s="40">
        <v>10.5</v>
      </c>
      <c r="J186" s="40">
        <v>81.7</v>
      </c>
      <c r="K186" s="41">
        <v>94</v>
      </c>
      <c r="L186" s="40">
        <v>0</v>
      </c>
    </row>
    <row r="187" spans="1:12" ht="14.4">
      <c r="A187" s="23"/>
      <c r="B187" s="15"/>
      <c r="C187" s="11"/>
      <c r="D187" s="7" t="s">
        <v>28</v>
      </c>
      <c r="E187" s="39" t="s">
        <v>87</v>
      </c>
      <c r="F187" s="40">
        <v>150</v>
      </c>
      <c r="G187" s="40">
        <v>15.7</v>
      </c>
      <c r="H187" s="40">
        <v>15.9</v>
      </c>
      <c r="I187" s="40">
        <v>12.9</v>
      </c>
      <c r="J187" s="40">
        <v>248.3</v>
      </c>
      <c r="K187" s="41">
        <v>258</v>
      </c>
      <c r="L187" s="40">
        <v>0</v>
      </c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 t="s">
        <v>88</v>
      </c>
      <c r="F189" s="40">
        <v>200</v>
      </c>
      <c r="G189" s="40">
        <v>3</v>
      </c>
      <c r="H189" s="40">
        <v>3</v>
      </c>
      <c r="I189" s="40">
        <v>18.399999999999999</v>
      </c>
      <c r="J189" s="40">
        <v>110.2</v>
      </c>
      <c r="K189" s="41">
        <v>430</v>
      </c>
      <c r="L189" s="40">
        <v>0</v>
      </c>
    </row>
    <row r="190" spans="1:12" ht="14.4">
      <c r="A190" s="23"/>
      <c r="B190" s="15"/>
      <c r="C190" s="11"/>
      <c r="D190" s="7" t="s">
        <v>31</v>
      </c>
      <c r="E190" s="39" t="s">
        <v>49</v>
      </c>
      <c r="F190" s="40">
        <v>50</v>
      </c>
      <c r="G190" s="40">
        <v>3.8</v>
      </c>
      <c r="H190" s="40">
        <v>0.3</v>
      </c>
      <c r="I190" s="40">
        <v>25.1</v>
      </c>
      <c r="J190" s="40">
        <v>118.4</v>
      </c>
      <c r="K190" s="41"/>
      <c r="L190" s="40">
        <v>0</v>
      </c>
    </row>
    <row r="191" spans="1:12" ht="14.4">
      <c r="A191" s="23"/>
      <c r="B191" s="15"/>
      <c r="C191" s="11"/>
      <c r="D191" s="7" t="s">
        <v>32</v>
      </c>
      <c r="E191" s="39" t="s">
        <v>44</v>
      </c>
      <c r="F191" s="40">
        <v>28</v>
      </c>
      <c r="G191" s="40">
        <v>1.9</v>
      </c>
      <c r="H191" s="40">
        <v>0.2</v>
      </c>
      <c r="I191" s="40">
        <v>11.9</v>
      </c>
      <c r="J191" s="40">
        <v>57.1</v>
      </c>
      <c r="K191" s="41"/>
      <c r="L191" s="40">
        <v>0</v>
      </c>
    </row>
    <row r="192" spans="1:12" ht="14.4">
      <c r="A192" s="23"/>
      <c r="B192" s="15"/>
      <c r="C192" s="11"/>
      <c r="D192" s="7" t="s">
        <v>24</v>
      </c>
      <c r="E192" s="39" t="s">
        <v>50</v>
      </c>
      <c r="F192" s="40">
        <v>100</v>
      </c>
      <c r="G192" s="40">
        <v>0.4</v>
      </c>
      <c r="H192" s="40">
        <v>0.4</v>
      </c>
      <c r="I192" s="40">
        <v>9.8000000000000007</v>
      </c>
      <c r="J192" s="40">
        <v>47</v>
      </c>
      <c r="K192" s="41"/>
      <c r="L192" s="40">
        <v>0</v>
      </c>
    </row>
    <row r="193" spans="1:12" ht="13.2" customHeight="1" thickBot="1">
      <c r="A193" s="74"/>
      <c r="B193" s="73"/>
      <c r="C193" s="72"/>
      <c r="D193" s="18" t="s">
        <v>33</v>
      </c>
      <c r="E193" s="9"/>
      <c r="F193" s="19">
        <f>SUM(F185:F192)</f>
        <v>788</v>
      </c>
      <c r="G193" s="19">
        <f>SUM(G185:G192)</f>
        <v>27.299999999999997</v>
      </c>
      <c r="H193" s="19">
        <v>22.9</v>
      </c>
      <c r="I193" s="19">
        <f>SUM(I185:I192)</f>
        <v>92.8</v>
      </c>
      <c r="J193" s="19">
        <f>SUM(J185:J192)</f>
        <v>716.1</v>
      </c>
      <c r="K193" s="25"/>
      <c r="L193" s="66">
        <f>SUM(L185:L192)</f>
        <v>0</v>
      </c>
    </row>
    <row r="194" spans="1:12" ht="13.2" customHeight="1" thickBot="1">
      <c r="A194" s="70">
        <v>2</v>
      </c>
      <c r="B194" s="71">
        <v>4</v>
      </c>
      <c r="C194" s="77" t="s">
        <v>97</v>
      </c>
      <c r="D194" s="78"/>
      <c r="E194" s="29"/>
      <c r="F194" s="30">
        <f>F184+F193</f>
        <v>788</v>
      </c>
      <c r="G194" s="30">
        <f>G184+G193</f>
        <v>27.299999999999997</v>
      </c>
      <c r="H194" s="30">
        <f>H184+H193</f>
        <v>22.9</v>
      </c>
      <c r="I194" s="30">
        <f>I184+I193</f>
        <v>92.8</v>
      </c>
      <c r="J194" s="30">
        <f>J184+J193</f>
        <v>716.1</v>
      </c>
      <c r="K194" s="67"/>
      <c r="L194" s="67">
        <f>L184+L193</f>
        <v>0</v>
      </c>
    </row>
    <row r="195" spans="1:12" ht="13.2" customHeight="1">
      <c r="A195" s="20">
        <v>2</v>
      </c>
      <c r="B195" s="21">
        <v>5</v>
      </c>
      <c r="C195" s="22" t="s">
        <v>20</v>
      </c>
      <c r="D195" s="5" t="s">
        <v>21</v>
      </c>
      <c r="E195" s="36"/>
      <c r="F195" s="37"/>
      <c r="G195" s="37"/>
      <c r="H195" s="37"/>
      <c r="I195" s="37"/>
      <c r="J195" s="37"/>
      <c r="K195" s="38"/>
      <c r="L195" s="37"/>
    </row>
    <row r="196" spans="1:12" ht="13.2" customHeight="1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3.2" customHeight="1">
      <c r="A197" s="23"/>
      <c r="B197" s="15"/>
      <c r="C197" s="11"/>
      <c r="D197" s="7" t="s">
        <v>22</v>
      </c>
      <c r="E197" s="39"/>
      <c r="F197" s="40"/>
      <c r="G197" s="40"/>
      <c r="H197" s="40"/>
      <c r="I197" s="40"/>
      <c r="J197" s="40"/>
      <c r="K197" s="41"/>
      <c r="L197" s="40"/>
    </row>
    <row r="198" spans="1:12" ht="13.2" customHeight="1">
      <c r="A198" s="23"/>
      <c r="B198" s="15"/>
      <c r="C198" s="11"/>
      <c r="D198" s="7" t="s">
        <v>23</v>
      </c>
      <c r="E198" s="39"/>
      <c r="F198" s="40"/>
      <c r="G198" s="40"/>
      <c r="H198" s="40"/>
      <c r="I198" s="40"/>
      <c r="J198" s="40"/>
      <c r="K198" s="41"/>
      <c r="L198" s="40"/>
    </row>
    <row r="199" spans="1:12" ht="13.2" customHeight="1">
      <c r="A199" s="23"/>
      <c r="B199" s="15"/>
      <c r="C199" s="11"/>
      <c r="D199" s="7" t="s">
        <v>24</v>
      </c>
      <c r="E199" s="39"/>
      <c r="F199" s="40"/>
      <c r="G199" s="40"/>
      <c r="H199" s="40"/>
      <c r="I199" s="40"/>
      <c r="J199" s="40"/>
      <c r="K199" s="41"/>
      <c r="L199" s="40"/>
    </row>
    <row r="200" spans="1:12" ht="13.2" customHeight="1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3.2" customHeight="1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3.2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>SUM(G195:G201)</f>
        <v>0</v>
      </c>
      <c r="H202" s="19">
        <f>SUM(H195:H201)</f>
        <v>0</v>
      </c>
      <c r="I202" s="19">
        <f>SUM(I195:I201)</f>
        <v>0</v>
      </c>
      <c r="J202" s="19">
        <f>SUM(J195:J201)</f>
        <v>0</v>
      </c>
      <c r="K202" s="25"/>
      <c r="L202" s="19">
        <f>SUM(L195:L201)</f>
        <v>0</v>
      </c>
    </row>
    <row r="203" spans="1:12" ht="13.2" customHeight="1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39" t="s">
        <v>51</v>
      </c>
      <c r="F203" s="40">
        <v>60</v>
      </c>
      <c r="G203" s="40">
        <v>0.7</v>
      </c>
      <c r="H203" s="40">
        <v>3.7</v>
      </c>
      <c r="I203" s="40">
        <v>2.6</v>
      </c>
      <c r="J203" s="40">
        <v>47.5</v>
      </c>
      <c r="K203" s="41">
        <v>22</v>
      </c>
      <c r="L203" s="40">
        <v>0</v>
      </c>
    </row>
    <row r="204" spans="1:12" ht="13.2" customHeight="1">
      <c r="A204" s="23"/>
      <c r="B204" s="15"/>
      <c r="C204" s="11"/>
      <c r="D204" s="7" t="s">
        <v>27</v>
      </c>
      <c r="E204" s="39" t="s">
        <v>90</v>
      </c>
      <c r="F204" s="40">
        <v>200</v>
      </c>
      <c r="G204" s="40">
        <v>7.2</v>
      </c>
      <c r="H204" s="40">
        <v>8.3000000000000007</v>
      </c>
      <c r="I204" s="40">
        <v>9.5</v>
      </c>
      <c r="J204" s="40">
        <v>138.5</v>
      </c>
      <c r="K204" s="41">
        <v>103</v>
      </c>
      <c r="L204" s="40">
        <v>0</v>
      </c>
    </row>
    <row r="205" spans="1:12" ht="13.2" customHeight="1">
      <c r="A205" s="23"/>
      <c r="B205" s="15"/>
      <c r="C205" s="11"/>
      <c r="D205" s="7" t="s">
        <v>28</v>
      </c>
      <c r="E205" s="39" t="s">
        <v>91</v>
      </c>
      <c r="F205" s="40">
        <v>150</v>
      </c>
      <c r="G205" s="40">
        <v>23</v>
      </c>
      <c r="H205" s="40">
        <v>15.7</v>
      </c>
      <c r="I205" s="40">
        <v>22.5</v>
      </c>
      <c r="J205" s="40">
        <v>313.39999999999998</v>
      </c>
      <c r="K205" s="41">
        <v>224</v>
      </c>
      <c r="L205" s="19">
        <v>0</v>
      </c>
    </row>
    <row r="206" spans="1:12" ht="13.2" customHeight="1" thickBot="1">
      <c r="A206" s="23"/>
      <c r="B206" s="15"/>
      <c r="C206" s="11"/>
      <c r="D206" s="7" t="s">
        <v>29</v>
      </c>
      <c r="E206" s="39"/>
      <c r="F206" s="40"/>
      <c r="G206" s="40"/>
      <c r="H206" s="40"/>
      <c r="I206" s="40"/>
      <c r="J206" s="40"/>
      <c r="K206" s="41"/>
      <c r="L206" s="30"/>
    </row>
    <row r="207" spans="1:12" ht="13.2" customHeight="1">
      <c r="A207" s="23"/>
      <c r="B207" s="15"/>
      <c r="C207" s="11"/>
      <c r="D207" s="7" t="s">
        <v>30</v>
      </c>
      <c r="E207" s="39" t="s">
        <v>92</v>
      </c>
      <c r="F207" s="40">
        <v>180</v>
      </c>
      <c r="G207" s="40">
        <v>0.5</v>
      </c>
      <c r="H207" s="40">
        <v>0.2</v>
      </c>
      <c r="I207" s="40">
        <v>28.7</v>
      </c>
      <c r="J207" s="40">
        <v>128.5</v>
      </c>
      <c r="K207" s="41">
        <v>442</v>
      </c>
      <c r="L207" s="37">
        <v>0</v>
      </c>
    </row>
    <row r="208" spans="1:12" ht="13.2" customHeight="1">
      <c r="A208" s="23"/>
      <c r="B208" s="15"/>
      <c r="C208" s="11"/>
      <c r="D208" s="7" t="s">
        <v>31</v>
      </c>
      <c r="E208" s="39" t="s">
        <v>49</v>
      </c>
      <c r="F208" s="40">
        <v>50</v>
      </c>
      <c r="G208" s="40">
        <v>3.8</v>
      </c>
      <c r="H208" s="40">
        <v>0.3</v>
      </c>
      <c r="I208" s="40">
        <v>25.1</v>
      </c>
      <c r="J208" s="40">
        <v>118.4</v>
      </c>
      <c r="K208" s="41"/>
      <c r="L208" s="40">
        <v>0</v>
      </c>
    </row>
    <row r="209" spans="1:13" ht="13.2" customHeight="1">
      <c r="A209" s="23"/>
      <c r="B209" s="15"/>
      <c r="C209" s="11"/>
      <c r="D209" s="7" t="s">
        <v>32</v>
      </c>
      <c r="E209" s="39" t="s">
        <v>44</v>
      </c>
      <c r="F209" s="40">
        <v>28</v>
      </c>
      <c r="G209" s="40">
        <v>1.9</v>
      </c>
      <c r="H209" s="40">
        <v>0.2</v>
      </c>
      <c r="I209" s="40">
        <v>11.9</v>
      </c>
      <c r="J209" s="40">
        <v>57.1</v>
      </c>
      <c r="K209" s="41"/>
      <c r="L209" s="40">
        <v>0</v>
      </c>
    </row>
    <row r="210" spans="1:13" ht="13.2" customHeight="1">
      <c r="A210" s="23"/>
      <c r="B210" s="15"/>
      <c r="C210" s="11"/>
      <c r="D210" s="6" t="s">
        <v>24</v>
      </c>
      <c r="E210" s="39" t="s">
        <v>63</v>
      </c>
      <c r="F210" s="40">
        <v>100</v>
      </c>
      <c r="G210" s="40">
        <v>0.4</v>
      </c>
      <c r="H210" s="40">
        <v>0.3</v>
      </c>
      <c r="I210" s="40">
        <v>10.3</v>
      </c>
      <c r="J210" s="40">
        <v>47</v>
      </c>
      <c r="K210" s="41"/>
      <c r="L210" s="40">
        <v>0</v>
      </c>
    </row>
    <row r="211" spans="1:13" ht="13.2" customHeight="1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3" ht="13.2" customHeight="1">
      <c r="A212" s="24"/>
      <c r="B212" s="17"/>
      <c r="C212" s="8"/>
      <c r="D212" s="18" t="s">
        <v>33</v>
      </c>
      <c r="E212" s="9"/>
      <c r="F212" s="19">
        <f>SUM(F203:F211)</f>
        <v>768</v>
      </c>
      <c r="G212" s="19">
        <f>SUM(G203:G211)</f>
        <v>37.499999999999993</v>
      </c>
      <c r="H212" s="19">
        <v>28.7</v>
      </c>
      <c r="I212" s="19">
        <v>110.6</v>
      </c>
      <c r="J212" s="19">
        <v>850.4</v>
      </c>
      <c r="K212" s="25"/>
      <c r="L212" s="66">
        <v>0</v>
      </c>
    </row>
    <row r="213" spans="1:13" ht="13.2" customHeight="1" thickBot="1">
      <c r="A213" s="27">
        <f>A195</f>
        <v>2</v>
      </c>
      <c r="B213" s="28">
        <f>B195</f>
        <v>5</v>
      </c>
      <c r="C213" s="79" t="s">
        <v>4</v>
      </c>
      <c r="D213" s="80"/>
      <c r="E213" s="29"/>
      <c r="F213" s="30">
        <f>F202+F212</f>
        <v>768</v>
      </c>
      <c r="G213" s="30">
        <f>G202+G212</f>
        <v>37.499999999999993</v>
      </c>
      <c r="H213" s="30">
        <f>H202+H212</f>
        <v>28.7</v>
      </c>
      <c r="I213" s="30">
        <f>I202+I212</f>
        <v>110.6</v>
      </c>
      <c r="J213" s="30">
        <f>J202+J212</f>
        <v>850.4</v>
      </c>
      <c r="K213" s="30"/>
      <c r="L213" s="30">
        <v>0</v>
      </c>
    </row>
    <row r="214" spans="1:13" ht="13.2" customHeight="1">
      <c r="A214" s="20">
        <v>2</v>
      </c>
      <c r="B214" s="21">
        <v>6</v>
      </c>
      <c r="C214" s="22" t="s">
        <v>20</v>
      </c>
      <c r="D214" s="5" t="s">
        <v>21</v>
      </c>
      <c r="E214" s="36"/>
      <c r="F214" s="37"/>
      <c r="G214" s="37"/>
      <c r="H214" s="37"/>
      <c r="I214" s="37"/>
      <c r="J214" s="37"/>
      <c r="K214" s="38"/>
      <c r="L214" s="40"/>
    </row>
    <row r="215" spans="1:13" ht="13.2" customHeight="1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3" ht="13.2" customHeight="1">
      <c r="A216" s="23"/>
      <c r="B216" s="15"/>
      <c r="C216" s="11"/>
      <c r="D216" s="7" t="s">
        <v>22</v>
      </c>
      <c r="E216" s="39"/>
      <c r="F216" s="40"/>
      <c r="G216" s="40"/>
      <c r="H216" s="40"/>
      <c r="I216" s="40"/>
      <c r="J216" s="40"/>
      <c r="K216" s="41"/>
      <c r="L216" s="40"/>
    </row>
    <row r="217" spans="1:13" ht="13.2" customHeight="1">
      <c r="A217" s="23"/>
      <c r="B217" s="15"/>
      <c r="C217" s="11"/>
      <c r="D217" s="7" t="s">
        <v>23</v>
      </c>
      <c r="E217" s="39"/>
      <c r="F217" s="40"/>
      <c r="G217" s="40"/>
      <c r="H217" s="40"/>
      <c r="I217" s="40"/>
      <c r="J217" s="40"/>
      <c r="K217" s="41"/>
      <c r="L217" s="40"/>
    </row>
    <row r="218" spans="1:13" ht="13.2" customHeight="1">
      <c r="A218" s="23"/>
      <c r="B218" s="15"/>
      <c r="C218" s="11"/>
      <c r="D218" s="7" t="s">
        <v>24</v>
      </c>
      <c r="E218" s="39"/>
      <c r="F218" s="40"/>
      <c r="G218" s="40"/>
      <c r="H218" s="40"/>
      <c r="I218" s="40"/>
      <c r="J218" s="40"/>
      <c r="K218" s="41"/>
      <c r="L218" s="40"/>
    </row>
    <row r="219" spans="1:13" ht="13.2" customHeight="1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3" ht="13.2" customHeight="1" thickBot="1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3" ht="13.2" customHeight="1" thickBo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>SUM(G214:G220)</f>
        <v>0</v>
      </c>
      <c r="H221" s="19">
        <f>SUM(H214:H220)</f>
        <v>0</v>
      </c>
      <c r="I221" s="19">
        <f>SUM(I214:I220)</f>
        <v>0</v>
      </c>
      <c r="J221" s="19">
        <f>SUM(J214:J220)</f>
        <v>0</v>
      </c>
      <c r="K221" s="25"/>
      <c r="L221" s="19">
        <f>SUM(L214:L220)</f>
        <v>0</v>
      </c>
      <c r="M221" s="57"/>
    </row>
    <row r="222" spans="1:13" ht="13.2" customHeight="1">
      <c r="A222" s="26">
        <f>A214</f>
        <v>2</v>
      </c>
      <c r="B222" s="13">
        <v>6</v>
      </c>
      <c r="C222" s="10" t="s">
        <v>25</v>
      </c>
      <c r="D222" s="7" t="s">
        <v>26</v>
      </c>
      <c r="E222" s="39" t="s">
        <v>93</v>
      </c>
      <c r="F222" s="40">
        <v>60</v>
      </c>
      <c r="G222" s="40">
        <v>0.5</v>
      </c>
      <c r="H222" s="40">
        <v>3.7</v>
      </c>
      <c r="I222" s="40">
        <v>1.7</v>
      </c>
      <c r="J222" s="40">
        <v>41.4</v>
      </c>
      <c r="K222" s="54">
        <v>19</v>
      </c>
      <c r="L222" s="58">
        <v>0</v>
      </c>
    </row>
    <row r="223" spans="1:13" ht="14.4">
      <c r="A223" s="23"/>
      <c r="B223" s="15"/>
      <c r="C223" s="11"/>
      <c r="D223" s="7" t="s">
        <v>27</v>
      </c>
      <c r="E223" s="39" t="s">
        <v>94</v>
      </c>
      <c r="F223" s="40">
        <v>200</v>
      </c>
      <c r="G223" s="40">
        <v>5.8</v>
      </c>
      <c r="H223" s="40">
        <v>7.4</v>
      </c>
      <c r="I223" s="40">
        <v>9.5</v>
      </c>
      <c r="J223" s="40">
        <v>125</v>
      </c>
      <c r="K223" s="54">
        <v>76</v>
      </c>
      <c r="L223" s="58">
        <v>0</v>
      </c>
    </row>
    <row r="224" spans="1:13" ht="14.4">
      <c r="A224" s="23"/>
      <c r="B224" s="15"/>
      <c r="C224" s="11"/>
      <c r="D224" s="7" t="s">
        <v>28</v>
      </c>
      <c r="E224" s="39" t="s">
        <v>95</v>
      </c>
      <c r="F224" s="40">
        <v>150</v>
      </c>
      <c r="G224" s="40">
        <v>15.3</v>
      </c>
      <c r="H224" s="40">
        <v>17.7</v>
      </c>
      <c r="I224" s="40">
        <v>25.1</v>
      </c>
      <c r="J224" s="40">
        <v>309</v>
      </c>
      <c r="K224" s="54">
        <v>311</v>
      </c>
      <c r="L224" s="58">
        <v>0</v>
      </c>
    </row>
    <row r="225" spans="1:12" ht="14.4">
      <c r="A225" s="23"/>
      <c r="B225" s="15"/>
      <c r="C225" s="11"/>
      <c r="D225" s="7" t="s">
        <v>29</v>
      </c>
      <c r="E225" s="39"/>
      <c r="F225" s="40"/>
      <c r="G225" s="40"/>
      <c r="H225" s="40"/>
      <c r="I225" s="40"/>
      <c r="J225" s="40"/>
      <c r="K225" s="54"/>
      <c r="L225" s="58"/>
    </row>
    <row r="226" spans="1:12" ht="14.4">
      <c r="A226" s="23"/>
      <c r="B226" s="15"/>
      <c r="C226" s="11"/>
      <c r="D226" s="7" t="s">
        <v>30</v>
      </c>
      <c r="E226" s="39" t="s">
        <v>96</v>
      </c>
      <c r="F226" s="40">
        <v>200</v>
      </c>
      <c r="G226" s="40">
        <v>3</v>
      </c>
      <c r="H226" s="40">
        <v>3</v>
      </c>
      <c r="I226" s="40">
        <v>23.5</v>
      </c>
      <c r="J226" s="40">
        <v>130.4</v>
      </c>
      <c r="K226" s="54">
        <v>432</v>
      </c>
      <c r="L226" s="58">
        <v>0</v>
      </c>
    </row>
    <row r="227" spans="1:12" ht="14.4">
      <c r="A227" s="23"/>
      <c r="B227" s="15"/>
      <c r="C227" s="11"/>
      <c r="D227" s="7" t="s">
        <v>31</v>
      </c>
      <c r="E227" s="39" t="s">
        <v>43</v>
      </c>
      <c r="F227" s="40">
        <v>50</v>
      </c>
      <c r="G227" s="40">
        <v>3.8</v>
      </c>
      <c r="H227" s="40">
        <v>0.3</v>
      </c>
      <c r="I227" s="40">
        <v>25.1</v>
      </c>
      <c r="J227" s="40">
        <v>118.4</v>
      </c>
      <c r="K227" s="54"/>
      <c r="L227" s="58">
        <v>0</v>
      </c>
    </row>
    <row r="228" spans="1:12" ht="14.4">
      <c r="A228" s="23"/>
      <c r="B228" s="15"/>
      <c r="C228" s="11"/>
      <c r="D228" s="7" t="s">
        <v>32</v>
      </c>
      <c r="E228" s="39" t="s">
        <v>53</v>
      </c>
      <c r="F228" s="40">
        <v>28</v>
      </c>
      <c r="G228" s="40">
        <v>1.9</v>
      </c>
      <c r="H228" s="40">
        <v>0.2</v>
      </c>
      <c r="I228" s="40">
        <v>11.9</v>
      </c>
      <c r="J228" s="40">
        <v>57.1</v>
      </c>
      <c r="K228" s="54"/>
      <c r="L228" s="58">
        <v>0</v>
      </c>
    </row>
    <row r="229" spans="1:12" ht="14.4">
      <c r="A229" s="23"/>
      <c r="B229" s="15"/>
      <c r="C229" s="11"/>
      <c r="D229" s="6" t="s">
        <v>24</v>
      </c>
      <c r="E229" s="39" t="s">
        <v>68</v>
      </c>
      <c r="F229" s="40">
        <v>100</v>
      </c>
      <c r="G229" s="40">
        <v>0.8</v>
      </c>
      <c r="H229" s="40">
        <v>0.2</v>
      </c>
      <c r="I229" s="40">
        <v>7.5</v>
      </c>
      <c r="J229" s="40">
        <v>38</v>
      </c>
      <c r="K229" s="54"/>
      <c r="L229" s="58">
        <v>0</v>
      </c>
    </row>
    <row r="230" spans="1:12" ht="14.4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54"/>
      <c r="L230" s="58"/>
    </row>
    <row r="231" spans="1:12" ht="15" customHeight="1">
      <c r="A231" s="24"/>
      <c r="B231" s="17"/>
      <c r="C231" s="8"/>
      <c r="D231" s="18" t="s">
        <v>33</v>
      </c>
      <c r="E231" s="9"/>
      <c r="F231" s="19">
        <v>788</v>
      </c>
      <c r="G231" s="19">
        <v>26.9</v>
      </c>
      <c r="H231" s="19">
        <v>28.4</v>
      </c>
      <c r="I231" s="19">
        <v>76.599999999999994</v>
      </c>
      <c r="J231" s="19">
        <v>652.6</v>
      </c>
      <c r="K231" s="55"/>
      <c r="L231" s="69">
        <v>0</v>
      </c>
    </row>
    <row r="232" spans="1:12" ht="13.95" customHeight="1" thickBot="1">
      <c r="A232" s="27">
        <f>A214</f>
        <v>2</v>
      </c>
      <c r="B232" s="28">
        <f>B214</f>
        <v>6</v>
      </c>
      <c r="C232" s="79" t="s">
        <v>4</v>
      </c>
      <c r="D232" s="80"/>
      <c r="E232" s="29"/>
      <c r="F232" s="30">
        <v>788</v>
      </c>
      <c r="G232" s="30">
        <v>26.9</v>
      </c>
      <c r="H232" s="30">
        <v>28.4</v>
      </c>
      <c r="I232" s="30">
        <v>76.599999999999994</v>
      </c>
      <c r="J232" s="30">
        <v>652.6</v>
      </c>
      <c r="K232" s="59"/>
      <c r="L232" s="60">
        <v>0</v>
      </c>
    </row>
    <row r="233" spans="1:12" ht="13.8" thickBot="1">
      <c r="A233" s="48"/>
      <c r="B233" s="49"/>
      <c r="C233" s="53"/>
      <c r="D233" s="53"/>
      <c r="E233" s="53" t="s">
        <v>5</v>
      </c>
      <c r="F233" s="50">
        <f>(F24+F43+F62+F81+F100+F119+F138+F157+F176+F194)/(IF(F24=0,0,1)+IF(F43=0,0,1)+IF(F62=0,0,1)+IF(F81=0,0,1)+IF(F100=0,0,1)+IF(F119=0,0,1)+IF(F138=0,0,1)+IF(F157=0,0,1)+IF(F176=0,0,1)+IF(F194=0,0,1))</f>
        <v>851.1</v>
      </c>
      <c r="G233" s="50">
        <f>(G24+G43+G62+G81+G100+G119+G138+G157+G176+G194)/(IF(G24=0,0,1)+IF(G43=0,0,1)+IF(G62=0,0,1)+IF(G81=0,0,1)+IF(G100=0,0,1)+IF(G119=0,0,1)+IF(G138=0,0,1)+IF(G157=0,0,1)+IF(G176=0,0,1)+IF(G194=0,0,1))</f>
        <v>33.549999999999997</v>
      </c>
      <c r="H233" s="50">
        <f>(H24+H43+H62+H81+H100+H119+H138+H157+H176+H194)/(IF(H24=0,0,1)+IF(H43=0,0,1)+IF(H62=0,0,1)+IF(H81=0,0,1)+IF(H100=0,0,1)+IF(H119=0,0,1)+IF(H138=0,0,1)+IF(H157=0,0,1)+IF(H176=0,0,1)+IF(H194=0,0,1))</f>
        <v>30.599999999999994</v>
      </c>
      <c r="I233" s="50">
        <f>(I24+I43+I62+I81+I100+I119+I138+I157+I176+I194)/(IF(I24=0,0,1)+IF(I43=0,0,1)+IF(I62=0,0,1)+IF(I81=0,0,1)+IF(I100=0,0,1)+IF(I119=0,0,1)+IF(I138=0,0,1)+IF(I157=0,0,1)+IF(I176=0,0,1)+IF(I194=0,0,1))</f>
        <v>111.92999999999999</v>
      </c>
      <c r="J233" s="56">
        <f>(J24+J43+J62+J81+J100+J119+J138+J157+J176+J194)/(IF(J24=0,0,1)+IF(J43=0,0,1)+IF(J62=0,0,1)+IF(J81=0,0,1)+IF(J100=0,0,1)+IF(J119=0,0,1)+IF(J138=0,0,1)+IF(J157=0,0,1)+IF(J176=0,0,1)+IF(J194=0,0,1))</f>
        <v>844.76</v>
      </c>
      <c r="K233" s="61"/>
      <c r="L233" s="62">
        <v>0</v>
      </c>
    </row>
  </sheetData>
  <mergeCells count="15">
    <mergeCell ref="C194:D194"/>
    <mergeCell ref="C213:D213"/>
    <mergeCell ref="C232:D232"/>
    <mergeCell ref="C1:E1"/>
    <mergeCell ref="H1:K1"/>
    <mergeCell ref="H2:K2"/>
    <mergeCell ref="C43:D43"/>
    <mergeCell ref="C62:D62"/>
    <mergeCell ref="C157:D157"/>
    <mergeCell ref="C176:D176"/>
    <mergeCell ref="C81:D81"/>
    <mergeCell ref="C100:D100"/>
    <mergeCell ref="C24:D24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2025-01-16T06:52:37Z</dcterms:modified>
</cp:coreProperties>
</file>